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6" activeTab="10"/>
  </bookViews>
  <sheets>
    <sheet name="表1-财政拨款收支预算表" sheetId="1" r:id="rId1"/>
    <sheet name="表2-财政拨款支出总表" sheetId="2" r:id="rId2"/>
    <sheet name="表3-一般公共预算支出总表" sheetId="3" r:id="rId3"/>
    <sheet name="表4-一般公共预算基本支出表" sheetId="4" r:id="rId4"/>
    <sheet name="表5三公经费预算支出表" sheetId="5" r:id="rId5"/>
    <sheet name="表6-政府性基金预算财政拨款支出表" sheetId="6" r:id="rId6"/>
    <sheet name="表7-部门收入总表" sheetId="7" r:id="rId7"/>
    <sheet name="表8-部门财务支出预算表" sheetId="8" r:id="rId8"/>
    <sheet name="表9-部门收支预算表" sheetId="9" r:id="rId9"/>
    <sheet name="表10-政府采购表" sheetId="10" r:id="rId10"/>
    <sheet name="表11-项目绩效目标表" sheetId="11" r:id="rId11"/>
    <sheet name="表12-部门整体绩效目标表" sheetId="12" r:id="rId1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<sst xmlns="http://schemas.openxmlformats.org/spreadsheetml/2006/main" count="6801" uniqueCount="1093">
  <si>
    <t>财政拨款收支预算表</t>
  </si>
  <si>
    <t>收                  入</t>
  </si>
  <si>
    <t>支                 出</t>
  </si>
  <si>
    <t>项 目</t>
  </si>
  <si>
    <t>预算数</t>
  </si>
  <si>
    <t>项目（按功能分类）</t>
  </si>
  <si>
    <t>一、本年收入</t>
  </si>
  <si>
    <t>一、本年支出</t>
  </si>
  <si>
    <t>小计</t>
  </si>
  <si>
    <t>一般公共预算财政拨款</t>
  </si>
  <si>
    <t>政府性基金预算财政拨款</t>
  </si>
  <si>
    <t>（一）一般公共服务支出</t>
  </si>
  <si>
    <t>（一）一般公共预算财政拨款</t>
  </si>
  <si>
    <t>（二）外交支出</t>
  </si>
  <si>
    <t>（二）政府性基金预算财政拨款</t>
  </si>
  <si>
    <t>（三）国防支出</t>
  </si>
  <si>
    <t>（四）公共安全支出</t>
  </si>
  <si>
    <t>（五）教育支出</t>
  </si>
  <si>
    <t>（六）科学技术支出</t>
  </si>
  <si>
    <t>（七）文化体育与传媒支出</t>
  </si>
  <si>
    <t>（八）社会保障和就业支出</t>
  </si>
  <si>
    <t>（九）社会保险和基金支出</t>
  </si>
  <si>
    <t>（十）卫生健康支出</t>
  </si>
  <si>
    <t>（十一）节能环保支出</t>
  </si>
  <si>
    <t>（十二）城乡社区支出</t>
  </si>
  <si>
    <t>（十三）农林水支出</t>
  </si>
  <si>
    <t>（十四）交通运输支出</t>
  </si>
  <si>
    <t>（十五）资源勘探信息等支出</t>
  </si>
  <si>
    <t>（十六）商业服务业等支出</t>
  </si>
  <si>
    <t>（十七）金融支出</t>
  </si>
  <si>
    <t>（十九）援助其他地区支出</t>
  </si>
  <si>
    <t>（二十）自然资源海洋气象等支出</t>
  </si>
  <si>
    <t>（二十一）住房保障支出</t>
  </si>
  <si>
    <t>（二十二）粮油物资储备支出</t>
  </si>
  <si>
    <t>（二十三）国有资本经营预算支出</t>
  </si>
  <si>
    <t>（二十四）灾害防治及应急管理支出</t>
  </si>
  <si>
    <t>（二十七）预备费</t>
  </si>
  <si>
    <t>（二十九）其他支出</t>
  </si>
  <si>
    <t>（三十）转移性支出</t>
  </si>
  <si>
    <t>（三十一）债务还本支出</t>
  </si>
  <si>
    <t>（三十二）债务付息支出</t>
  </si>
  <si>
    <t>（三十三）债务发行费用支出</t>
  </si>
  <si>
    <t>二、上年结转结余</t>
  </si>
  <si>
    <t>二、年末结转结余</t>
  </si>
  <si>
    <t>收  入  总  计</t>
  </si>
  <si>
    <t>支  出  总  计</t>
  </si>
  <si>
    <t xml:space="preserve">
财政拨款支出预算总表
</t>
  </si>
  <si>
    <t>功能分类科目</t>
  </si>
  <si>
    <t>预算安排总计</t>
  </si>
  <si>
    <t>一般公共财政拨款预算</t>
  </si>
  <si>
    <t>政府性基金预算</t>
  </si>
  <si>
    <t>功能科目编码</t>
  </si>
  <si>
    <t>功能科目名称</t>
  </si>
  <si>
    <t>市县本级财力安排</t>
  </si>
  <si>
    <t>自治区一般性转移支付</t>
  </si>
  <si>
    <t>自治区专项转移支付</t>
  </si>
  <si>
    <t>市县经费拨款</t>
  </si>
  <si>
    <t>纳入预算管理的行政性事业性收入安排</t>
  </si>
  <si>
    <t>**</t>
  </si>
  <si>
    <t>合计</t>
  </si>
  <si>
    <t/>
  </si>
  <si>
    <t>[044]中宁县教育体育局</t>
  </si>
  <si>
    <t>　[044001]中宁县教育体育局本级</t>
  </si>
  <si>
    <t>　　2050101</t>
  </si>
  <si>
    <t>行政运行</t>
  </si>
  <si>
    <t>　　2050201</t>
  </si>
  <si>
    <t>学前教育</t>
  </si>
  <si>
    <t>　　2050202</t>
  </si>
  <si>
    <t>小学教育</t>
  </si>
  <si>
    <t>　　2050203</t>
  </si>
  <si>
    <t>初中教育</t>
  </si>
  <si>
    <t>　　2050204</t>
  </si>
  <si>
    <t>高中教育</t>
  </si>
  <si>
    <t>　　2050205</t>
  </si>
  <si>
    <t>高等教育</t>
  </si>
  <si>
    <t>　　2050299</t>
  </si>
  <si>
    <t>其他普通教育支出</t>
  </si>
  <si>
    <t>　　2050302</t>
  </si>
  <si>
    <t>中等职业教育</t>
  </si>
  <si>
    <t>　　2050701</t>
  </si>
  <si>
    <t>特殊学校教育</t>
  </si>
  <si>
    <t>　　2070307</t>
  </si>
  <si>
    <t>体育场馆</t>
  </si>
  <si>
    <t>　　2070308</t>
  </si>
  <si>
    <t>群众体育</t>
  </si>
  <si>
    <t>　　2080501</t>
  </si>
  <si>
    <t>行政单位离退休</t>
  </si>
  <si>
    <t>　　2080505</t>
  </si>
  <si>
    <t>机关事业单位基本养老保险缴费支出</t>
  </si>
  <si>
    <t>　　2080506</t>
  </si>
  <si>
    <t>机关事业单位职业年金缴费支出</t>
  </si>
  <si>
    <t>　　2101101</t>
  </si>
  <si>
    <t>行政单位医疗</t>
  </si>
  <si>
    <t>　　2101103</t>
  </si>
  <si>
    <t>公务员医疗补助</t>
  </si>
  <si>
    <t>　　2210201</t>
  </si>
  <si>
    <t>住房公积金</t>
  </si>
  <si>
    <t>　　2210203</t>
  </si>
  <si>
    <t>购房补贴</t>
  </si>
  <si>
    <t>　　2296003</t>
  </si>
  <si>
    <t>用于体育事业的彩票公益金支出</t>
  </si>
  <si>
    <t>　[044002]中宁县教学研究室</t>
  </si>
  <si>
    <t>　　2080502</t>
  </si>
  <si>
    <t>事业单位离退休</t>
  </si>
  <si>
    <t>　　2101102</t>
  </si>
  <si>
    <t>事业单位医疗</t>
  </si>
  <si>
    <t>　[044003]中宁县幼儿园</t>
  </si>
  <si>
    <t>　[044007]中宁县体育服务中心</t>
  </si>
  <si>
    <t>　　2070399</t>
  </si>
  <si>
    <t>其他体育支出</t>
  </si>
  <si>
    <t>　[044009]中宁县中宁中学</t>
  </si>
  <si>
    <t>　[044010]中宁县第一中学</t>
  </si>
  <si>
    <t>　[044011]中宁县第二中学</t>
  </si>
  <si>
    <t>　[044012]中宁县第三中学</t>
  </si>
  <si>
    <t>　[044013]中宁县第四中学</t>
  </si>
  <si>
    <t>　[044014]中宁县第五中学</t>
  </si>
  <si>
    <t>　[044015]中宁县第六中学</t>
  </si>
  <si>
    <t>　[044016]中宁县鸣沙中学</t>
  </si>
  <si>
    <t>　[044017]中宁县大战场初级中学</t>
  </si>
  <si>
    <t>　[044018]中宁县长山头初级中学</t>
  </si>
  <si>
    <t>　[044019]中宁县东华九年制学校</t>
  </si>
  <si>
    <t>　[044020]中宁县舟塔九年制学校</t>
  </si>
  <si>
    <t>　[044021]中宁县职业教育培训中心</t>
  </si>
  <si>
    <t>　[044022]中宁县特殊教育学校</t>
  </si>
  <si>
    <t>　[044023]中宁县第一小学</t>
  </si>
  <si>
    <t>　[044024]中宁县第三小学</t>
  </si>
  <si>
    <t>　[044025]中宁县第九小学</t>
  </si>
  <si>
    <t>　[044026]中宁县第十小学</t>
  </si>
  <si>
    <t>　[044033]中宁县中宁县大战场中心学校</t>
  </si>
  <si>
    <t>　[044034]中宁县渠口中心学校</t>
  </si>
  <si>
    <t>　[044035]中宁县长山头中心学校</t>
  </si>
  <si>
    <t>　[044036]中宁县喊叫水乡中心学校</t>
  </si>
  <si>
    <t>　[044040]中宁县徐套中心学校</t>
  </si>
  <si>
    <t>　[044043]中宁县第二小学</t>
  </si>
  <si>
    <t>　[044044]中宁县第四小学</t>
  </si>
  <si>
    <t>　[044045]中宁县第五小学</t>
  </si>
  <si>
    <t>　[044046]中宁县第六小学</t>
  </si>
  <si>
    <t>　[044047]中宁县第七小学</t>
  </si>
  <si>
    <t>　[044048]中宁县第八小学</t>
  </si>
  <si>
    <t>　[044049]中宁县黄滨完全小学</t>
  </si>
  <si>
    <t>　[044050]中宁县宋营完全小学</t>
  </si>
  <si>
    <t>　[044051]中宁县刘营完全小学</t>
  </si>
  <si>
    <t>　[044052]中宁县枣园完全小学</t>
  </si>
  <si>
    <t>　[044053]中宁县恩和完全小学</t>
  </si>
  <si>
    <t>　[044054]中宁县红梧完全小学</t>
  </si>
  <si>
    <t>　[044055]中宁县双井子小学</t>
  </si>
  <si>
    <t>　[044056]中宁县白路完全小学</t>
  </si>
  <si>
    <t>　[044057]中宁县余丁完全小学</t>
  </si>
  <si>
    <t>一般公共预算财政拨款支出表</t>
  </si>
  <si>
    <r>
      <rPr>
        <sz val="11"/>
        <color indexed="8"/>
        <rFont val="Calibri"/>
        <charset val="134"/>
      </rPr>
      <t>2019</t>
    </r>
    <r>
      <rPr>
        <sz val="11"/>
        <color indexed="8"/>
        <rFont val="宋体"/>
        <charset val="134"/>
      </rPr>
      <t>年预算数</t>
    </r>
  </si>
  <si>
    <t>2020年预算数</t>
  </si>
  <si>
    <r>
      <rPr>
        <sz val="11"/>
        <color indexed="8"/>
        <rFont val="Calibri"/>
        <charset val="134"/>
      </rPr>
      <t>2020</t>
    </r>
    <r>
      <rPr>
        <sz val="11"/>
        <color indexed="8"/>
        <rFont val="宋体"/>
        <charset val="134"/>
      </rPr>
      <t>年预算数与</t>
    </r>
    <r>
      <rPr>
        <sz val="11"/>
        <color indexed="8"/>
        <rFont val="Calibri"/>
        <charset val="134"/>
      </rPr>
      <t>2019</t>
    </r>
    <r>
      <rPr>
        <sz val="11"/>
        <color indexed="8"/>
        <rFont val="宋体"/>
        <charset val="134"/>
      </rPr>
      <t>年预算数</t>
    </r>
  </si>
  <si>
    <t>基本支出</t>
  </si>
  <si>
    <t>项目支出</t>
  </si>
  <si>
    <t>增减额</t>
  </si>
  <si>
    <t>增减%</t>
  </si>
  <si>
    <t>科目编码</t>
  </si>
  <si>
    <t>科目名称</t>
  </si>
  <si>
    <t>1</t>
  </si>
  <si>
    <t>体育竞赛</t>
  </si>
  <si>
    <t>未归口管理的行政单位离退休</t>
  </si>
  <si>
    <t>其他行政事业单位离退休支出</t>
  </si>
  <si>
    <r>
      <rPr>
        <b/>
        <sz val="9"/>
        <rFont val="宋体"/>
        <charset val="134"/>
      </rPr>
      <t>　[044042</t>
    </r>
    <r>
      <rPr>
        <b/>
        <sz val="9"/>
        <rFont val="宋体"/>
        <charset val="134"/>
      </rPr>
      <t>]中宁县第三幼儿园</t>
    </r>
  </si>
  <si>
    <t>一般公共预算基本支出表</t>
  </si>
  <si>
    <t>经济科目</t>
  </si>
  <si>
    <t>基本支出预算</t>
  </si>
  <si>
    <t>经济科目编码</t>
  </si>
  <si>
    <t>经济科目名称</t>
  </si>
  <si>
    <t>人员支出</t>
  </si>
  <si>
    <t>日常公用支出</t>
  </si>
  <si>
    <t>301</t>
  </si>
  <si>
    <t>工资福利支出</t>
  </si>
  <si>
    <t>　30101</t>
  </si>
  <si>
    <t>　基本工资</t>
  </si>
  <si>
    <t>　30102</t>
  </si>
  <si>
    <t>　津贴补贴</t>
  </si>
  <si>
    <t>　30103</t>
  </si>
  <si>
    <t>　奖金</t>
  </si>
  <si>
    <t>　30107</t>
  </si>
  <si>
    <t>　绩效工资</t>
  </si>
  <si>
    <t>　30108</t>
  </si>
  <si>
    <t>　机关事业单位基本养老保险缴费</t>
  </si>
  <si>
    <t>　30109</t>
  </si>
  <si>
    <t>　职业年金缴费</t>
  </si>
  <si>
    <t>　30110</t>
  </si>
  <si>
    <t>　职工基本医疗保险缴费</t>
  </si>
  <si>
    <t>　30111</t>
  </si>
  <si>
    <t>　公务员医疗补助缴费</t>
  </si>
  <si>
    <t>　30112</t>
  </si>
  <si>
    <t>　其他社会保障缴费</t>
  </si>
  <si>
    <t>　30113</t>
  </si>
  <si>
    <t>　住房公积金</t>
  </si>
  <si>
    <t>　30199</t>
  </si>
  <si>
    <t>　其他工资福利支出</t>
  </si>
  <si>
    <t>302</t>
  </si>
  <si>
    <t>商品和服务支出</t>
  </si>
  <si>
    <t>　30201</t>
  </si>
  <si>
    <t>　办公费</t>
  </si>
  <si>
    <t>　30202</t>
  </si>
  <si>
    <t>　印刷费</t>
  </si>
  <si>
    <t>　30205</t>
  </si>
  <si>
    <t>　水费</t>
  </si>
  <si>
    <t>　30206</t>
  </si>
  <si>
    <t>　电费</t>
  </si>
  <si>
    <t>　30207</t>
  </si>
  <si>
    <t>　邮电费</t>
  </si>
  <si>
    <t>　30209</t>
  </si>
  <si>
    <t>　物业管理费</t>
  </si>
  <si>
    <t>　30211</t>
  </si>
  <si>
    <t>　差旅费</t>
  </si>
  <si>
    <t>　30212</t>
  </si>
  <si>
    <t>　因公出国（境）费用</t>
  </si>
  <si>
    <t>　30213</t>
  </si>
  <si>
    <t>　维修（护）费</t>
  </si>
  <si>
    <t>　30216</t>
  </si>
  <si>
    <t>　培训费</t>
  </si>
  <si>
    <t>　30217</t>
  </si>
  <si>
    <t>　公务接待费</t>
  </si>
  <si>
    <t>　30226</t>
  </si>
  <si>
    <t>　劳务费</t>
  </si>
  <si>
    <t>　30228</t>
  </si>
  <si>
    <t>　工会经费</t>
  </si>
  <si>
    <t>　30239</t>
  </si>
  <si>
    <t>　其他交通费用</t>
  </si>
  <si>
    <t>　30299</t>
  </si>
  <si>
    <t>　其他商品和服务支出</t>
  </si>
  <si>
    <t>303</t>
  </si>
  <si>
    <t>对个人和家庭的补助</t>
  </si>
  <si>
    <t>　30301</t>
  </si>
  <si>
    <t>　离休费</t>
  </si>
  <si>
    <t>　30302</t>
  </si>
  <si>
    <t>　退休费</t>
  </si>
  <si>
    <t>　30305</t>
  </si>
  <si>
    <t>　生活补助</t>
  </si>
  <si>
    <t>三公经费预算表</t>
  </si>
  <si>
    <t>预算单位</t>
  </si>
  <si>
    <t>2019年预算数</t>
  </si>
  <si>
    <t>2019年执行数</t>
  </si>
  <si>
    <r>
      <rPr>
        <sz val="9"/>
        <color indexed="8"/>
        <rFont val="宋体"/>
        <charset val="134"/>
      </rPr>
      <t>20</t>
    </r>
    <r>
      <rPr>
        <sz val="9"/>
        <color indexed="8"/>
        <rFont val="宋体"/>
        <charset val="134"/>
      </rPr>
      <t>20</t>
    </r>
    <r>
      <rPr>
        <sz val="9"/>
        <color indexed="8"/>
        <rFont val="宋体"/>
        <charset val="134"/>
      </rPr>
      <t>年预算数</t>
    </r>
  </si>
  <si>
    <t>因公出国（境）</t>
  </si>
  <si>
    <t>公务用车购置及运行费</t>
  </si>
  <si>
    <t>公务接待费</t>
  </si>
  <si>
    <t>公务车辆购置费</t>
  </si>
  <si>
    <t>公车运行维护费</t>
  </si>
  <si>
    <t>政府性基金预算财政拨款支出表</t>
  </si>
  <si>
    <r>
      <rPr>
        <b/>
        <sz val="10"/>
        <color indexed="8"/>
        <rFont val="宋体"/>
        <charset val="134"/>
      </rPr>
      <t>20</t>
    </r>
    <r>
      <rPr>
        <b/>
        <sz val="10"/>
        <color indexed="8"/>
        <rFont val="宋体"/>
        <charset val="134"/>
      </rPr>
      <t>19</t>
    </r>
    <r>
      <rPr>
        <b/>
        <sz val="10"/>
        <color indexed="8"/>
        <rFont val="宋体"/>
        <charset val="134"/>
      </rPr>
      <t>年预算数</t>
    </r>
  </si>
  <si>
    <r>
      <rPr>
        <b/>
        <sz val="10"/>
        <color indexed="8"/>
        <rFont val="宋体"/>
        <charset val="134"/>
      </rPr>
      <t>20</t>
    </r>
    <r>
      <rPr>
        <b/>
        <sz val="10"/>
        <color indexed="8"/>
        <rFont val="宋体"/>
        <charset val="134"/>
      </rPr>
      <t>20</t>
    </r>
    <r>
      <rPr>
        <b/>
        <sz val="10"/>
        <color indexed="8"/>
        <rFont val="宋体"/>
        <charset val="134"/>
      </rPr>
      <t>年预算数</t>
    </r>
  </si>
  <si>
    <r>
      <rPr>
        <b/>
        <sz val="10"/>
        <color indexed="8"/>
        <rFont val="宋体"/>
        <charset val="134"/>
      </rPr>
      <t>20</t>
    </r>
    <r>
      <rPr>
        <b/>
        <sz val="10"/>
        <color indexed="8"/>
        <rFont val="宋体"/>
        <charset val="134"/>
      </rPr>
      <t>20</t>
    </r>
    <r>
      <rPr>
        <b/>
        <sz val="10"/>
        <color indexed="8"/>
        <rFont val="宋体"/>
        <charset val="134"/>
      </rPr>
      <t>年预算数与</t>
    </r>
    <r>
      <rPr>
        <b/>
        <sz val="10"/>
        <color indexed="8"/>
        <rFont val="宋体"/>
        <charset val="134"/>
      </rPr>
      <t>2019年预算数</t>
    </r>
  </si>
  <si>
    <t>支出功能分类科目编码</t>
  </si>
  <si>
    <t>人员经费</t>
  </si>
  <si>
    <t>日常公用经费</t>
  </si>
  <si>
    <t>部门收入总表</t>
  </si>
  <si>
    <t>财政拨款收入</t>
  </si>
  <si>
    <t>事业单位经营收入</t>
  </si>
  <si>
    <t>行政支出</t>
  </si>
  <si>
    <t>上级补助收入</t>
  </si>
  <si>
    <t>附属单位上缴预算收入</t>
  </si>
  <si>
    <t>经营预算收入</t>
  </si>
  <si>
    <t>债务预算收入</t>
  </si>
  <si>
    <t>非同级财政拨款预算收入</t>
  </si>
  <si>
    <t>投资预算收益</t>
  </si>
  <si>
    <t>其他预算收入</t>
  </si>
  <si>
    <t>一般公共财政预算拨款收入</t>
  </si>
  <si>
    <t>政府性基金预算拨款收入</t>
  </si>
  <si>
    <t>金额</t>
  </si>
  <si>
    <t>其中：纳入财政专户管理的非税收入</t>
  </si>
  <si>
    <t xml:space="preserve">小计 </t>
  </si>
  <si>
    <t>非本级财政拨款</t>
  </si>
  <si>
    <t>本级横向财政拨款</t>
  </si>
  <si>
    <t>部门财务支出预算表</t>
  </si>
  <si>
    <t>财政拨款（注：需要自己手动加到行政支出或事业支出）</t>
  </si>
  <si>
    <t>事业支出</t>
  </si>
  <si>
    <t>经营支出</t>
  </si>
  <si>
    <t>上缴上级支出</t>
  </si>
  <si>
    <t>对附属单位补助支出</t>
  </si>
  <si>
    <t>投资支出</t>
  </si>
  <si>
    <t>债务还本支出</t>
  </si>
  <si>
    <t>其他支出</t>
  </si>
  <si>
    <t xml:space="preserve">科目名称
</t>
  </si>
  <si>
    <t>部门收支预算总表</t>
  </si>
  <si>
    <t>单位：万元</t>
  </si>
  <si>
    <t>收     入</t>
  </si>
  <si>
    <t>支     出</t>
  </si>
  <si>
    <t>项目</t>
  </si>
  <si>
    <t>一、财政拨款预算收入</t>
  </si>
  <si>
    <t>一、行政支出</t>
  </si>
  <si>
    <t xml:space="preserve">    （1）一般公共预算财政拨款收入</t>
  </si>
  <si>
    <t xml:space="preserve">    其中：财政拨款支出</t>
  </si>
  <si>
    <t xml:space="preserve">             其中：本级安排</t>
  </si>
  <si>
    <t xml:space="preserve">               一般公共预算财政拨款支出   </t>
  </si>
  <si>
    <t>                   转移支出</t>
  </si>
  <si>
    <t xml:space="preserve">               政府性基金预算财政拨款支出</t>
  </si>
  <si>
    <t xml:space="preserve">    （2） 政府性基金预算财政拨款收入</t>
  </si>
  <si>
    <t xml:space="preserve">          非同级财政拨款支出</t>
  </si>
  <si>
    <t xml:space="preserve">               本级横向财政拨款 </t>
  </si>
  <si>
    <t xml:space="preserve">               非本级财政拨款</t>
  </si>
  <si>
    <t>二、事业预算收入</t>
  </si>
  <si>
    <t>二、事业支出</t>
  </si>
  <si>
    <t xml:space="preserve">    其中：非同级财政拨款（科研及辅助活动）</t>
  </si>
  <si>
    <t xml:space="preserve">          教育收费</t>
  </si>
  <si>
    <t xml:space="preserve">               一般公共预算财政拨款支出</t>
  </si>
  <si>
    <t>三、上级补助预算收入</t>
  </si>
  <si>
    <t>四、附属单位上缴预算收入</t>
  </si>
  <si>
    <t>五、经营预算收入</t>
  </si>
  <si>
    <t xml:space="preserve">               本级横向财政拨款</t>
  </si>
  <si>
    <t>六、债务预算收入</t>
  </si>
  <si>
    <t>七、非同级财政拨款预算收入</t>
  </si>
  <si>
    <t>三、经营支出</t>
  </si>
  <si>
    <t xml:space="preserve">   （1）本级横向财政拨款</t>
  </si>
  <si>
    <t>四、上缴上级支出</t>
  </si>
  <si>
    <t xml:space="preserve">   （2）非本级财政拨款</t>
  </si>
  <si>
    <t>五、对附属单位补助支出</t>
  </si>
  <si>
    <t>八、投资预算收益</t>
  </si>
  <si>
    <t>六、投资支出</t>
  </si>
  <si>
    <t>九、其他预算收入</t>
  </si>
  <si>
    <t>七、债务还本支出</t>
  </si>
  <si>
    <t>八、其他支出</t>
  </si>
  <si>
    <t>本年收入合计</t>
  </si>
  <si>
    <t>本年支出合计</t>
  </si>
  <si>
    <t>十、上年结转</t>
  </si>
  <si>
    <t>九、年末结转结余</t>
  </si>
  <si>
    <t xml:space="preserve">    （1）财政拨款结转</t>
  </si>
  <si>
    <t xml:space="preserve">          其中：一般公共预算财政拨款收入</t>
  </si>
  <si>
    <t xml:space="preserve">                政府性基金预算财政拨款收入</t>
  </si>
  <si>
    <t xml:space="preserve">    （2）非财政拨款结转</t>
  </si>
  <si>
    <t xml:space="preserve">    （2）财政拨款结余</t>
  </si>
  <si>
    <t xml:space="preserve">          其中：本级横向财政拨款</t>
  </si>
  <si>
    <t xml:space="preserve">                非本级财政拨款</t>
  </si>
  <si>
    <t>十一、上年结余</t>
  </si>
  <si>
    <t xml:space="preserve">    （3）非财政拨款结转</t>
  </si>
  <si>
    <t xml:space="preserve">    （1）财政拨款结余</t>
  </si>
  <si>
    <t xml:space="preserve">    （4）非财政拨款结余</t>
  </si>
  <si>
    <t xml:space="preserve">    （2）非财政拨款结余</t>
  </si>
  <si>
    <t xml:space="preserve">    （5）专用结余</t>
  </si>
  <si>
    <t xml:space="preserve">    （3）专用结余</t>
  </si>
  <si>
    <t xml:space="preserve">    （6）经营结余</t>
  </si>
  <si>
    <t xml:space="preserve">    （4）经营结余</t>
  </si>
  <si>
    <t>收入总计</t>
  </si>
  <si>
    <t>支出总计</t>
  </si>
  <si>
    <t>表10</t>
  </si>
  <si>
    <t>2020年政府采购预算表</t>
  </si>
  <si>
    <t>序号</t>
  </si>
  <si>
    <t>是否新增资产</t>
  </si>
  <si>
    <t>资金来源</t>
  </si>
  <si>
    <t>单位名称</t>
  </si>
  <si>
    <t>采购项目</t>
  </si>
  <si>
    <t>采购类别</t>
  </si>
  <si>
    <t>采购方式</t>
  </si>
  <si>
    <t>部门预算合计</t>
  </si>
  <si>
    <t>财政拨款</t>
  </si>
  <si>
    <t>财政拨款结余资金</t>
  </si>
  <si>
    <t>财政专户预算</t>
  </si>
  <si>
    <t>单位自筹资金</t>
  </si>
  <si>
    <t>货物</t>
  </si>
  <si>
    <t>工程</t>
  </si>
  <si>
    <t>服务</t>
  </si>
  <si>
    <t>公开招标</t>
  </si>
  <si>
    <t>其他方式</t>
  </si>
  <si>
    <t>一般公共预算</t>
  </si>
  <si>
    <t>政府性基金</t>
  </si>
  <si>
    <t>国有资本经营预算</t>
  </si>
  <si>
    <t>事业收入</t>
  </si>
  <si>
    <t>附属单位上缴收入</t>
  </si>
  <si>
    <t>经营收入</t>
  </si>
  <si>
    <t>其他收入</t>
  </si>
  <si>
    <t>合  计</t>
  </si>
  <si>
    <t>中宁县教育体育局本级</t>
  </si>
  <si>
    <t>自治区本级部门项目支出预算绩效目标申报表</t>
  </si>
  <si>
    <t>( 2020 年度)</t>
  </si>
  <si>
    <t>项目名称</t>
  </si>
  <si>
    <t>补缴特岗教师五险一金</t>
  </si>
  <si>
    <t>主管部门及代码</t>
  </si>
  <si>
    <t>【044】中宁县教育体育局</t>
  </si>
  <si>
    <t>实施单位</t>
  </si>
  <si>
    <t>【044001】中宁县教育体育局本级</t>
  </si>
  <si>
    <t>项目属性</t>
  </si>
  <si>
    <t>01-新增一次性项目</t>
  </si>
  <si>
    <t>项目期</t>
  </si>
  <si>
    <t>2020-2020</t>
  </si>
  <si>
    <t>项目资金
（万元）</t>
  </si>
  <si>
    <t xml:space="preserve"> 年度资金总额：</t>
  </si>
  <si>
    <t xml:space="preserve">         其中：财政拨款</t>
  </si>
  <si>
    <t xml:space="preserve">           其他资金</t>
  </si>
  <si>
    <t>年度总体目标</t>
  </si>
  <si>
    <t>名称</t>
  </si>
  <si>
    <t>一级指标</t>
  </si>
  <si>
    <t>二级指标</t>
  </si>
  <si>
    <t>三级指标</t>
  </si>
  <si>
    <t>指标值</t>
  </si>
  <si>
    <t>绩效指标</t>
  </si>
  <si>
    <t>产出指标</t>
  </si>
  <si>
    <t>数量指标（必填硬性指标）</t>
  </si>
  <si>
    <t>特岗教师人数</t>
  </si>
  <si>
    <t>1592人</t>
  </si>
  <si>
    <t>质量指标（必填）</t>
  </si>
  <si>
    <t>≥1000万元</t>
  </si>
  <si>
    <t>时效指标（必填）</t>
  </si>
  <si>
    <t>完成期限</t>
  </si>
  <si>
    <t>2020年底</t>
  </si>
  <si>
    <t>成本指标（必填硬性指标）</t>
  </si>
  <si>
    <t>效益指标</t>
  </si>
  <si>
    <t>社会效益指标（必填）</t>
  </si>
  <si>
    <t>特岗教师享受和在编在岗教师同等待遇</t>
  </si>
  <si>
    <t>100%</t>
  </si>
  <si>
    <t>可持续影响指标（必填）</t>
  </si>
  <si>
    <t>特岗教师享受五险一金待遇</t>
  </si>
  <si>
    <t>满意度指标</t>
  </si>
  <si>
    <t>服务对象满意度指标（必填）</t>
  </si>
  <si>
    <t>特岗教师满意度</t>
  </si>
  <si>
    <t>≥95%</t>
  </si>
  <si>
    <t>撤并学校及教学点学生乘车费用</t>
  </si>
  <si>
    <t>02-新增延续性项目</t>
  </si>
  <si>
    <t>通过财政预算全额拨付撤并学校学生乘车经费，提高学校办学水平，提高办学效益。</t>
  </si>
  <si>
    <t>乘车人数</t>
  </si>
  <si>
    <t>2016</t>
  </si>
  <si>
    <t>乘车天数</t>
  </si>
  <si>
    <t>190</t>
  </si>
  <si>
    <t>发放标准</t>
  </si>
  <si>
    <t>15元每人每天</t>
  </si>
  <si>
    <t>车辆情况</t>
  </si>
  <si>
    <t>较好</t>
  </si>
  <si>
    <t>学生乘车是否按时到校</t>
  </si>
  <si>
    <t>是</t>
  </si>
  <si>
    <t>完成年内目标任务</t>
  </si>
  <si>
    <t>完成</t>
  </si>
  <si>
    <t>家长认可度</t>
  </si>
  <si>
    <t>96%</t>
  </si>
  <si>
    <t>提高山区学校办学水平，加快农村教育发展，促进教育公平，实现社会和谐。</t>
  </si>
  <si>
    <t>中长期</t>
  </si>
  <si>
    <t>家长满意度</t>
  </si>
  <si>
    <t>撤并学校营养午餐费</t>
  </si>
  <si>
    <t>03-延续性项目</t>
  </si>
  <si>
    <t xml:space="preserve">  进一步改善农村义务教育学生的营养状况，提高农村义务教育学生的健康水平，加快农村教育发展，促进教育公平，实现社会和谐。</t>
  </si>
  <si>
    <t>补助学校数</t>
  </si>
  <si>
    <t>10</t>
  </si>
  <si>
    <t>补助学生数</t>
  </si>
  <si>
    <t>2952</t>
  </si>
  <si>
    <t>补助教师数</t>
  </si>
  <si>
    <t>131</t>
  </si>
  <si>
    <t>补助天数</t>
  </si>
  <si>
    <t>补助标准</t>
  </si>
  <si>
    <t>5元每天</t>
  </si>
  <si>
    <t>供餐质量</t>
  </si>
  <si>
    <t>是否按时供餐</t>
  </si>
  <si>
    <t>经济效益指标（选填）</t>
  </si>
  <si>
    <t>为农村居民节约生活开支</t>
  </si>
  <si>
    <t>为农村家庭降低生活成本</t>
  </si>
  <si>
    <t>家长知晓率</t>
  </si>
  <si>
    <t>98%</t>
  </si>
  <si>
    <t>进一步改善农村义务教育学生的营养状况，提高农村义务教育学生的健康水平，加快农村教育发展，促进教育公平，实现社会和谐。</t>
  </si>
  <si>
    <t>城乡义务教育补助经费</t>
  </si>
  <si>
    <r>
      <rPr>
        <sz val="12"/>
        <color indexed="8"/>
        <rFont val="宋体"/>
        <charset val="134"/>
      </rPr>
      <t xml:space="preserve"> </t>
    </r>
    <r>
      <rPr>
        <sz val="12"/>
        <color indexed="8"/>
        <rFont val="宋体"/>
        <charset val="134"/>
      </rPr>
      <t xml:space="preserve">   </t>
    </r>
    <r>
      <rPr>
        <sz val="12"/>
        <color indexed="8"/>
        <rFont val="宋体"/>
        <charset val="134"/>
      </rPr>
      <t>建立城乡统一义务教育经费保障公用经费，确保学校正常运转实施，营养改善计划进一步改善农村义务教育学生的营养状况，提高农村义务教育学生的健康水平，加快农村教育发展，综合奖补实施薄弱学校维修，特岗教师工作实现城乡义务教育在更高层次的均衡发展，促进教育公平、提高教育质量。</t>
    </r>
  </si>
  <si>
    <t>涉及学校数</t>
  </si>
  <si>
    <t>≥87所</t>
  </si>
  <si>
    <t>其中公用经费支持学校数</t>
  </si>
  <si>
    <t>公用经费受益学生人数</t>
  </si>
  <si>
    <t>≥ 45127人</t>
  </si>
  <si>
    <t>公用经费生均标准</t>
  </si>
  <si>
    <t>小学600元，初中800元</t>
  </si>
  <si>
    <t>其中营养计划涉及学校数</t>
  </si>
  <si>
    <t>≥37所</t>
  </si>
  <si>
    <t>营养计划贫困地区涉及学生数</t>
  </si>
  <si>
    <t>≥21597人</t>
  </si>
  <si>
    <t>营养改善计划标准</t>
  </si>
  <si>
    <t>≥5.6元</t>
  </si>
  <si>
    <t>其中综合奖补校舍维修</t>
  </si>
  <si>
    <t>≥1所</t>
  </si>
  <si>
    <t>受益学生人数</t>
  </si>
  <si>
    <t>≥300人</t>
  </si>
  <si>
    <t>其中特岗教师工资支持学校数</t>
  </si>
  <si>
    <t>≥20所</t>
  </si>
  <si>
    <t>≥72人</t>
  </si>
  <si>
    <t>涉及学校数87所</t>
  </si>
  <si>
    <t>义务教育公用经费学校正常运转</t>
  </si>
  <si>
    <t>营养计划改善计划贫困地区学生营养状况</t>
  </si>
  <si>
    <t>综合奖补校舍维修保障学校正常运转</t>
  </si>
  <si>
    <t>特岗教师工资促进城乡义务教育均衡发展提高教育质量</t>
  </si>
  <si>
    <t>义务教育公用经费按期到位率</t>
  </si>
  <si>
    <t>营养计划改善计划按期到位率</t>
  </si>
  <si>
    <t>综合奖补校舍维修保障按期到位率</t>
  </si>
  <si>
    <t>特岗教师工资按时到位率</t>
  </si>
  <si>
    <t>青少年接受义务教育的比率</t>
  </si>
  <si>
    <t>≥99%</t>
  </si>
  <si>
    <t>营养计划改善贫困地区学生营养状况</t>
  </si>
  <si>
    <t>≥100%</t>
  </si>
  <si>
    <t>促进学校持续健康发展</t>
  </si>
  <si>
    <t>学生、家长、学校满意度</t>
  </si>
  <si>
    <t>初中教师乡镇工作补贴</t>
  </si>
  <si>
    <t>稳定农村教师队伍，提高事业单位人员工资待遇。</t>
  </si>
  <si>
    <t>项目涉及人数</t>
  </si>
  <si>
    <t>≧1100</t>
  </si>
  <si>
    <t>项目涉及金额</t>
  </si>
  <si>
    <t>≧380万元</t>
  </si>
  <si>
    <t>项目涉及学校数</t>
  </si>
  <si>
    <t>≧16</t>
  </si>
  <si>
    <t>乡镇工作补贴发放到位</t>
  </si>
  <si>
    <t>按照标准年终统一发放</t>
  </si>
  <si>
    <t>按标准分五档，山区分别为200元，280元，360元，440元，520元每月；川区分别为280元，360元，440元，520元，600元。</t>
  </si>
  <si>
    <t>按照山区、川区标准执行</t>
  </si>
  <si>
    <t>受益人数</t>
  </si>
  <si>
    <t>教师满意度</t>
  </si>
  <si>
    <t>初中生均公用经费</t>
  </si>
  <si>
    <t xml:space="preserve">    建立城乡统一义务教育经费保障公用经费，确保学校正常运转，实现城乡义务教育在更高层次的均衡发展，促进教育公平、提高教育质量。</t>
  </si>
  <si>
    <t>≥17所</t>
  </si>
  <si>
    <t>其中贫困地区涉及学校数</t>
  </si>
  <si>
    <t>≥6所</t>
  </si>
  <si>
    <t>公用经费支持学校数</t>
  </si>
  <si>
    <t>公用经费收益学生人数</t>
  </si>
  <si>
    <t>15936</t>
  </si>
  <si>
    <t>义务教育公用经费生均补助标准</t>
  </si>
  <si>
    <t>130元每生每年</t>
  </si>
  <si>
    <t>初中教育得到可持续发展</t>
  </si>
  <si>
    <t>初中升高中报名考试工作经费</t>
  </si>
  <si>
    <t>1、完成2020年高中阶段招生考生报名工作；2、完成中考考生信息采集工作；3、完成中考考生综合素质评价工作；4、完成中考文化课考试组考工作；5、完成高中阶段及中等专业学校录取工作</t>
  </si>
  <si>
    <t>高中阶段招生考试报名</t>
  </si>
  <si>
    <t>根据实际报名人数考试</t>
  </si>
  <si>
    <t>中考信息采集</t>
  </si>
  <si>
    <t>信息采集=100%</t>
  </si>
  <si>
    <t>中考综合素质评价</t>
  </si>
  <si>
    <t>根据实际报名人数评价</t>
  </si>
  <si>
    <t>中考文化课考试组考</t>
  </si>
  <si>
    <t>根据实际报名人数组织考试</t>
  </si>
  <si>
    <t>高中阶段及中等专业学校录取</t>
  </si>
  <si>
    <t>普职录取=100%</t>
  </si>
  <si>
    <t>中考报名符合自治区规定</t>
  </si>
  <si>
    <t>审核达标=100%</t>
  </si>
  <si>
    <t>中考综合素质评价符合规定</t>
  </si>
  <si>
    <t>综合素质评价=100%</t>
  </si>
  <si>
    <t>中考组考符合自治区规定</t>
  </si>
  <si>
    <t>中考录入按规定进行</t>
  </si>
  <si>
    <t>根据自治区下达指标录取</t>
  </si>
  <si>
    <t>按宁夏教育教育厅规定的时间进行</t>
  </si>
  <si>
    <t>确保各类考试在规定的时限内完成</t>
  </si>
  <si>
    <t>在规定的时限内完成规定的任务</t>
  </si>
  <si>
    <t>完成本年度目标任务</t>
  </si>
  <si>
    <t>考生满意、家长满意、社会满意</t>
  </si>
  <si>
    <t>社会满意度大于95%</t>
  </si>
  <si>
    <t>平稳有序，社会舆论良好</t>
  </si>
  <si>
    <t>公平、公正、公开，综合评价良好</t>
  </si>
  <si>
    <t>教育考试招生服务水平</t>
  </si>
  <si>
    <t>》=95%</t>
  </si>
  <si>
    <t>考生、家长、社会满意度</t>
  </si>
  <si>
    <t>高中生均公用经费</t>
  </si>
  <si>
    <t>落实公办普通高中生均公用经费制度，缩小地区间公共投入差距，不断提高高中办学经费水平，促进教育公平、提高教育质量。</t>
  </si>
  <si>
    <t>高中涉及学校数</t>
  </si>
  <si>
    <t>≥2所</t>
  </si>
  <si>
    <t>高中公用经费支持学校数</t>
  </si>
  <si>
    <t>高中公用经费收益学生人数</t>
  </si>
  <si>
    <t>7453</t>
  </si>
  <si>
    <t>高中公用经费学校正常运转</t>
  </si>
  <si>
    <t>高中公用经费按期到位率</t>
  </si>
  <si>
    <t>公用经费生均补助标准</t>
  </si>
  <si>
    <t>400元每生每年</t>
  </si>
  <si>
    <t>高中生接受教育的比率</t>
  </si>
  <si>
    <t>99%</t>
  </si>
  <si>
    <t>高中教育得到持续发展</t>
  </si>
  <si>
    <t>高中学生水平报名考试工作经费</t>
  </si>
  <si>
    <t>1、完成2020年高一新生考籍注册工作；2、完成高一新生考籍注册信息采集工作；3、完成2020年学业水平考试网上报名工作；4、完成2020年普通高中实验操作测试工作；5、完成2020年普通高中学业水平文化课考试的组考工作。</t>
  </si>
  <si>
    <t>按规定进行高一新生考籍注册</t>
  </si>
  <si>
    <t>根据高一实际在校生注册</t>
  </si>
  <si>
    <t>高一新生信息采集</t>
  </si>
  <si>
    <t>高中学业水平考试报名</t>
  </si>
  <si>
    <t>根据实际报名人数</t>
  </si>
  <si>
    <t>高中实验操作测试</t>
  </si>
  <si>
    <t>根据实际报名人数测试</t>
  </si>
  <si>
    <t>普通高中学业水平文化课考试</t>
  </si>
  <si>
    <t>根据实际报名人数组考</t>
  </si>
  <si>
    <t>考籍注册审核达标</t>
  </si>
  <si>
    <t>信息采集符合规定</t>
  </si>
  <si>
    <t>根据实际人数采集信息</t>
  </si>
  <si>
    <t>高中学业水平考试符合规定</t>
  </si>
  <si>
    <t>考试组织=100%</t>
  </si>
  <si>
    <t>实验操作测试按要求进行</t>
  </si>
  <si>
    <t>按宁夏教育考试院规定的时间进行</t>
  </si>
  <si>
    <t>公办学前教育和普通高中生均公用经费</t>
  </si>
  <si>
    <t>建立城乡统一教育经费保障公用经费，确保学校正常运转实施，促进教育在更高层次的均衡发展，提高教育质量。</t>
  </si>
  <si>
    <t>≥27所</t>
  </si>
  <si>
    <t>其中公办幼儿园</t>
  </si>
  <si>
    <t>≥25所</t>
  </si>
  <si>
    <t>其中普通高中</t>
  </si>
  <si>
    <t>公办幼儿园奖补资金受益学生人数</t>
  </si>
  <si>
    <t>≥4804人</t>
  </si>
  <si>
    <t>高中受益学生数</t>
  </si>
  <si>
    <t>≥7453人</t>
  </si>
  <si>
    <t>公办幼儿园奖补标准</t>
  </si>
  <si>
    <t>≥150元</t>
  </si>
  <si>
    <t>普通高中奖补资金标准</t>
  </si>
  <si>
    <t>≥200元</t>
  </si>
  <si>
    <t>公办幼儿园奖补经费保障学校正常运转</t>
  </si>
  <si>
    <t>普通高中奖补经费保障学校正常运转</t>
  </si>
  <si>
    <t>公办幼儿园奖补经费按期到位率</t>
  </si>
  <si>
    <t>普通高中奖补经费按期到位率</t>
  </si>
  <si>
    <t>幼儿、普通高中接受教育的比率</t>
  </si>
  <si>
    <t>入学率</t>
  </si>
  <si>
    <t>公办幼儿园经费保障机制补助经费-学前购买服务岗位教师补助工资</t>
  </si>
  <si>
    <t>落实公办学前教育聘用教师工资制度，缩小地区间公共投入差距，不断提高学前办学经费水平，促进教育公平、提高教育质量。</t>
  </si>
  <si>
    <t>学前教育涉及学校数</t>
  </si>
  <si>
    <r>
      <rPr>
        <sz val="11"/>
        <color indexed="8"/>
        <rFont val="宋体"/>
        <charset val="134"/>
      </rPr>
      <t>≥2</t>
    </r>
    <r>
      <rPr>
        <sz val="11"/>
        <color indexed="8"/>
        <rFont val="宋体"/>
        <charset val="134"/>
      </rPr>
      <t>5</t>
    </r>
    <r>
      <rPr>
        <sz val="11"/>
        <color indexed="8"/>
        <rFont val="宋体"/>
        <charset val="134"/>
      </rPr>
      <t>所</t>
    </r>
  </si>
  <si>
    <t>其中学前涉及扶贫地区学校数</t>
  </si>
  <si>
    <r>
      <rPr>
        <sz val="11"/>
        <color indexed="8"/>
        <rFont val="宋体"/>
        <charset val="134"/>
      </rPr>
      <t>≥1</t>
    </r>
    <r>
      <rPr>
        <sz val="11"/>
        <color indexed="8"/>
        <rFont val="宋体"/>
        <charset val="134"/>
      </rPr>
      <t>2</t>
    </r>
    <r>
      <rPr>
        <sz val="11"/>
        <color indexed="8"/>
        <rFont val="宋体"/>
        <charset val="134"/>
      </rPr>
      <t>所</t>
    </r>
  </si>
  <si>
    <t>学前公办幼儿园聘用教师</t>
  </si>
  <si>
    <r>
      <rPr>
        <sz val="11"/>
        <color indexed="8"/>
        <rFont val="宋体"/>
        <charset val="134"/>
      </rPr>
      <t>≥5</t>
    </r>
    <r>
      <rPr>
        <sz val="11"/>
        <color indexed="8"/>
        <rFont val="宋体"/>
        <charset val="134"/>
      </rPr>
      <t>34</t>
    </r>
    <r>
      <rPr>
        <sz val="11"/>
        <color indexed="8"/>
        <rFont val="宋体"/>
        <charset val="134"/>
      </rPr>
      <t>人</t>
    </r>
  </si>
  <si>
    <t>其中涉及扶贫地区教师数</t>
  </si>
  <si>
    <r>
      <rPr>
        <sz val="11"/>
        <color indexed="8"/>
        <rFont val="宋体"/>
        <charset val="134"/>
      </rPr>
      <t>≥1</t>
    </r>
    <r>
      <rPr>
        <sz val="11"/>
        <color indexed="8"/>
        <rFont val="宋体"/>
        <charset val="134"/>
      </rPr>
      <t>18</t>
    </r>
    <r>
      <rPr>
        <sz val="11"/>
        <color indexed="8"/>
        <rFont val="宋体"/>
        <charset val="134"/>
      </rPr>
      <t>人</t>
    </r>
  </si>
  <si>
    <r>
      <rPr>
        <sz val="11"/>
        <color indexed="8"/>
        <rFont val="宋体"/>
        <charset val="134"/>
      </rPr>
      <t>学前公办幼儿园聘用教师年工资标准2</t>
    </r>
    <r>
      <rPr>
        <sz val="11"/>
        <color indexed="8"/>
        <rFont val="宋体"/>
        <charset val="134"/>
      </rPr>
      <t>050元*12个月</t>
    </r>
  </si>
  <si>
    <r>
      <rPr>
        <sz val="11"/>
        <color indexed="8"/>
        <rFont val="宋体"/>
        <charset val="134"/>
      </rPr>
      <t>≥2</t>
    </r>
    <r>
      <rPr>
        <sz val="11"/>
        <color indexed="8"/>
        <rFont val="宋体"/>
        <charset val="134"/>
      </rPr>
      <t>.46</t>
    </r>
    <r>
      <rPr>
        <sz val="11"/>
        <color indexed="8"/>
        <rFont val="宋体"/>
        <charset val="134"/>
      </rPr>
      <t>元</t>
    </r>
  </si>
  <si>
    <r>
      <rPr>
        <sz val="11"/>
        <color indexed="8"/>
        <rFont val="宋体"/>
        <charset val="134"/>
      </rPr>
      <t>其中扶贫地区聘用教师年工资标准2</t>
    </r>
    <r>
      <rPr>
        <sz val="11"/>
        <color indexed="8"/>
        <rFont val="宋体"/>
        <charset val="134"/>
      </rPr>
      <t>.5万元</t>
    </r>
  </si>
  <si>
    <r>
      <rPr>
        <sz val="11"/>
        <color indexed="8"/>
        <rFont val="宋体"/>
        <charset val="134"/>
      </rPr>
      <t>≥2</t>
    </r>
    <r>
      <rPr>
        <sz val="11"/>
        <color indexed="8"/>
        <rFont val="宋体"/>
        <charset val="134"/>
      </rPr>
      <t>.5万</t>
    </r>
    <r>
      <rPr>
        <sz val="11"/>
        <color indexed="8"/>
        <rFont val="宋体"/>
        <charset val="134"/>
      </rPr>
      <t>元</t>
    </r>
  </si>
  <si>
    <t>学前聘用教师工资得到保障</t>
  </si>
  <si>
    <t>学前聘用教师工资按期到位率</t>
  </si>
  <si>
    <t>学前教育聘用教师补助标准</t>
  </si>
  <si>
    <r>
      <rPr>
        <sz val="11"/>
        <color indexed="8"/>
        <rFont val="宋体"/>
        <charset val="134"/>
      </rPr>
      <t>2</t>
    </r>
    <r>
      <rPr>
        <sz val="11"/>
        <color indexed="8"/>
        <rFont val="宋体"/>
        <charset val="134"/>
      </rPr>
      <t>.46万元；2.5万元（年）</t>
    </r>
  </si>
  <si>
    <t>教师工资得到保障</t>
  </si>
  <si>
    <r>
      <rPr>
        <sz val="11"/>
        <color indexed="8"/>
        <rFont val="宋体"/>
        <charset val="134"/>
      </rPr>
      <t>≥1</t>
    </r>
    <r>
      <rPr>
        <sz val="11"/>
        <color indexed="8"/>
        <rFont val="宋体"/>
        <charset val="134"/>
      </rPr>
      <t>00</t>
    </r>
    <r>
      <rPr>
        <sz val="11"/>
        <color indexed="8"/>
        <rFont val="宋体"/>
        <charset val="134"/>
      </rPr>
      <t>%</t>
    </r>
  </si>
  <si>
    <t>学前教育得到持续健康发展</t>
  </si>
  <si>
    <t>公办幼儿园经费保障机制补助经费-学前教育公用经费</t>
  </si>
  <si>
    <t>落实公办学前教育生均公用经费制度，缩小地区间公共投入差距，不断提高学前办学经费水平，促进教育公平、提高教育质量。</t>
  </si>
  <si>
    <t>≥41</t>
  </si>
  <si>
    <t>≥19</t>
  </si>
  <si>
    <t>学前公用经费支持学校数</t>
  </si>
  <si>
    <t>学前公用经费收益学生人数</t>
  </si>
  <si>
    <t>≥8000</t>
  </si>
  <si>
    <t>学前教育公用经费学校正常运转</t>
  </si>
  <si>
    <t>学前教育公用经费按期到位率</t>
  </si>
  <si>
    <t>学前教育公用经费生均补助标准</t>
  </si>
  <si>
    <t>450元每生每年</t>
  </si>
  <si>
    <t>学前教育儿童接受教育的比率</t>
  </si>
  <si>
    <t>≥90%</t>
  </si>
  <si>
    <t>学前教育得到持续发展</t>
  </si>
  <si>
    <t>骨干教师津贴</t>
  </si>
  <si>
    <t>稳定教师队伍，调动教师工作积极性，提升全县教育教学质量</t>
  </si>
  <si>
    <t>对全县中小学幼儿园教师中评定的各级各类骨干教师</t>
  </si>
  <si>
    <t>800人</t>
  </si>
  <si>
    <t>国家级骨干教师每月发放标准</t>
  </si>
  <si>
    <t>800元</t>
  </si>
  <si>
    <t>区级骨干教师每月发放标准</t>
  </si>
  <si>
    <t>600元</t>
  </si>
  <si>
    <t>市级骨干教师每月发放标准</t>
  </si>
  <si>
    <t>400元</t>
  </si>
  <si>
    <t>县级骨干教师每月发放标准</t>
  </si>
  <si>
    <t>200元</t>
  </si>
  <si>
    <t>较上年同期上升</t>
  </si>
  <si>
    <t>每年7月和12月对各级各类股改教师考核</t>
  </si>
  <si>
    <t>6个月</t>
  </si>
  <si>
    <t>》=800人</t>
  </si>
  <si>
    <t>中小学教育教学质量提升</t>
  </si>
  <si>
    <t>中小学、幼儿园教育教学质量</t>
  </si>
  <si>
    <t>学生满意度</t>
  </si>
  <si>
    <t>》=90%</t>
  </si>
  <si>
    <t>民办教育专项资金</t>
  </si>
  <si>
    <t>民办教育得到健康发展</t>
  </si>
  <si>
    <t>涉及幼儿园数</t>
  </si>
  <si>
    <t>≧20</t>
  </si>
  <si>
    <t>服务效果</t>
  </si>
  <si>
    <t>为普惠性民办幼儿园购置教育教学设备完成率</t>
  </si>
  <si>
    <t>购置费用</t>
  </si>
  <si>
    <t>51万元</t>
  </si>
  <si>
    <t>受益幼儿园数量</t>
  </si>
  <si>
    <t>促进民办幼儿园提高办园质量和办园水平</t>
  </si>
  <si>
    <t>提高</t>
  </si>
  <si>
    <t>幼儿园满意度</t>
  </si>
  <si>
    <t>普通高中国家助学金县级配套专项资金</t>
  </si>
  <si>
    <t>为全县1365名普通高中家庭经济困难学生国家助学金资助，促进社会公平。</t>
  </si>
  <si>
    <t>资助建档立卡贫困子女数</t>
  </si>
  <si>
    <t>》=430</t>
  </si>
  <si>
    <t>普通高中国家助学金学生数</t>
  </si>
  <si>
    <t>》=1365</t>
  </si>
  <si>
    <t>接受补助的学生中建档立卡等贫困户子女占比</t>
  </si>
  <si>
    <t>》=31.5%</t>
  </si>
  <si>
    <t>资助标准达标率</t>
  </si>
  <si>
    <t>奖助学金按规定及时发放率</t>
  </si>
  <si>
    <t>接受普通高中及以上教育阶段补助的建档立卡等贫困户子女生均资助标准</t>
  </si>
  <si>
    <t>2000元每生每年</t>
  </si>
  <si>
    <t>建档立卡贫困户子女全程接受资助的比例</t>
  </si>
  <si>
    <t>高中阶段职普比</t>
  </si>
  <si>
    <t>大体相当</t>
  </si>
  <si>
    <t>促进教育公平程度</t>
  </si>
  <si>
    <t>逐步提升</t>
  </si>
  <si>
    <t>各级各类资助政策发挥作用时间</t>
  </si>
  <si>
    <t>3年以上</t>
  </si>
  <si>
    <t>受助学生、家长抽样调查满意度</t>
  </si>
  <si>
    <t>》=100%</t>
  </si>
  <si>
    <t>普通高中学生资助补助资金</t>
  </si>
  <si>
    <t>目标1：资金用于高中建档立卡、农村低保家庭、特困供养及残疾学生等家庭经济困难学生资助； 目标2：950名学生享受免学费补助；970名学生享受国家助学金。目标3：解决家庭经济困难学生资助，完成高中学业，促进社会公平。</t>
  </si>
  <si>
    <t>指标1：普通高中免学费补助受助学生数</t>
  </si>
  <si>
    <t>》=950</t>
  </si>
  <si>
    <t>指标2：普通高中国家助学金受助学生数</t>
  </si>
  <si>
    <t>》=970</t>
  </si>
  <si>
    <t>指标1：资助标准达标率</t>
  </si>
  <si>
    <t>指标1：国家助学金、免学费补助按规定及时发放率</t>
  </si>
  <si>
    <t>指标1：接受普通高中免学费补助生均资助标准</t>
  </si>
  <si>
    <t>指标2：接受普通高中国家助学金生均资助标准</t>
  </si>
  <si>
    <t>2000元</t>
  </si>
  <si>
    <t>指标1：受益学校数</t>
  </si>
  <si>
    <t>2</t>
  </si>
  <si>
    <t>指标2：受益学生数</t>
  </si>
  <si>
    <t>1920</t>
  </si>
  <si>
    <t>指标1：各级各类资助政策发挥作用时间</t>
  </si>
  <si>
    <t>受助学生抽样调查满意度</t>
  </si>
  <si>
    <t>受助家长抽样调查满意度</t>
  </si>
  <si>
    <t>全区学校体育设施向社会开放补助资金</t>
  </si>
  <si>
    <t>1、用于场地对社会免费开放体育场地和器材维修；2、开放学校购置体育器材；3、举办学校体育运动会。</t>
  </si>
  <si>
    <t>具备条件的20所学校体育场地全部对外开放</t>
  </si>
  <si>
    <t>每校全年举办运动会不少于次数</t>
  </si>
  <si>
    <t>≧2次</t>
  </si>
  <si>
    <t>采购小篮球架</t>
  </si>
  <si>
    <t>≧10幅</t>
  </si>
  <si>
    <t>器材符合国家标准和质量要求</t>
  </si>
  <si>
    <t>比赛任务按时完成</t>
  </si>
  <si>
    <t>工作完成时间</t>
  </si>
  <si>
    <t>1月-2月</t>
  </si>
  <si>
    <t>资金投入量</t>
  </si>
  <si>
    <t>92.5万元</t>
  </si>
  <si>
    <t>改善学校体育场地条件，为群众健身提供良好条件，更好地为全民健身服务</t>
  </si>
  <si>
    <t>较上一年有提高</t>
  </si>
  <si>
    <t>改善学校体育场地开放条件，满足群众健身需求，提升公共体育服务水平。</t>
  </si>
  <si>
    <t>生态效益指标（选填）</t>
  </si>
  <si>
    <t>提倡低碳环保，倡导开展绿色体育运动项目</t>
  </si>
  <si>
    <t>健身条件和环境条件改善，提高全民健身服务水平</t>
  </si>
  <si>
    <t>群众对开放学校满意度</t>
  </si>
  <si>
    <t>≧90%</t>
  </si>
  <si>
    <t>特殊教育专项</t>
  </si>
  <si>
    <t>通过建立教学及康复功能室，应用物理治疗、作业治疗、言语治疗、心理治疗、康复护理等各种手段，消除或减轻残障学生的身心和社会功能障碍，弥补和重建学生所缺失的功能，改善他们的生活状态，增强自立能力，使学生能重新返回社会，提高生活质量。</t>
  </si>
  <si>
    <t>建立感统训练室、音乐律动室、录播教室、情景教室</t>
  </si>
  <si>
    <t>建立感统训练室音乐律动室录播教室情景教室各1间</t>
  </si>
  <si>
    <t>满足133名学生教学及康复治疗</t>
  </si>
  <si>
    <t>残障学生的康复效果</t>
  </si>
  <si>
    <t>康复效果显著改善</t>
  </si>
  <si>
    <t>残障学生的康复次数</t>
  </si>
  <si>
    <t>每周保障学生康复不少于4次</t>
  </si>
  <si>
    <t>7岁残障学生康复率</t>
  </si>
  <si>
    <t>康复覆盖率≥95%</t>
  </si>
  <si>
    <t>脑瘫学生的康复参与度</t>
  </si>
  <si>
    <t>脑瘫学生康复参与度98%以上</t>
  </si>
  <si>
    <t>完成县域内年度目标成本</t>
  </si>
  <si>
    <t>190万</t>
  </si>
  <si>
    <t>残障学生的康复教育得到保障</t>
  </si>
  <si>
    <t>全体学生均可以接受康复训练</t>
  </si>
  <si>
    <t>特殊教育学校康复功能室硬件设备得以提升</t>
  </si>
  <si>
    <t>硬件设备进一步满足学生的康复需求</t>
  </si>
  <si>
    <t>残障学生可长期、系统性的进行康复训练</t>
  </si>
  <si>
    <t>实现学生早干预早康复</t>
  </si>
  <si>
    <t>社会、家长、学生满意度</t>
  </si>
  <si>
    <t>体育赛事经费</t>
  </si>
  <si>
    <t>推动我县全民健身事业的发展，促进基本公共体育服务体系示范县持续发展</t>
  </si>
  <si>
    <t>高水平赛事</t>
  </si>
  <si>
    <t>国际国内赛事大于等于2次以上</t>
  </si>
  <si>
    <t>累积服务人次</t>
  </si>
  <si>
    <t>大于50000人次</t>
  </si>
  <si>
    <t>安全率</t>
  </si>
  <si>
    <t>≧100%</t>
  </si>
  <si>
    <t>合格率</t>
  </si>
  <si>
    <t>≧95%</t>
  </si>
  <si>
    <t>服务时间</t>
  </si>
  <si>
    <t>4月、9月、10月</t>
  </si>
  <si>
    <t>比赛天数</t>
  </si>
  <si>
    <t>10天</t>
  </si>
  <si>
    <t>100万元</t>
  </si>
  <si>
    <t>体育场馆服务明显提升</t>
  </si>
  <si>
    <t>增加</t>
  </si>
  <si>
    <t>体育场馆规范管理、运营，全民健身服务日益壮大，城乡居民体育健身意识明显增强，经常参加体育锻炼人数显著增加，居民身体素质提高，不断满足群众日益增长的健身需求</t>
  </si>
  <si>
    <t>促进体育场馆规范发展；促进居民身体素质逐步增强；促进全民健身计划持续发展</t>
  </si>
  <si>
    <t>逐年增长</t>
  </si>
  <si>
    <t>体育场馆免费低收费向社会开放，让市民和健身群众享受高标准和舒适的健身环境</t>
  </si>
  <si>
    <t>满意</t>
  </si>
  <si>
    <t>现代职业教育质量提升项目</t>
  </si>
  <si>
    <t>大力发展职业教育，加快教育现代化、信息化及“互连网+教育”教学改革，全面提升职业教育教学质量，促进区域经济发展。</t>
  </si>
  <si>
    <t>基础设施建设</t>
  </si>
  <si>
    <t>运动场、篮球场改造维修</t>
  </si>
  <si>
    <t>实训基地建设农产品（枸杞）保鲜加工专业实训培训（选育、扦插、修剪、病虫害防治、盆景枸杞栽培实训基地的建设</t>
  </si>
  <si>
    <t>100%。</t>
  </si>
  <si>
    <t>图书采购</t>
  </si>
  <si>
    <t>满足全校学生锻炼、体育训练、体育训练、日常锻炼覆盖率</t>
  </si>
  <si>
    <t>满足农产品枸杞保鲜加工专业学生技能实训、枸杞技能人才的社会培训</t>
  </si>
  <si>
    <t>覆盖率100%</t>
  </si>
  <si>
    <t>满足全校务专业学生学习读书需求</t>
  </si>
  <si>
    <t>阅读覆盖率100%</t>
  </si>
  <si>
    <t>学生体育训练、锻炼达到要求</t>
  </si>
  <si>
    <t>学生锻炼条件显著改善</t>
  </si>
  <si>
    <t>技能学习实训达到中职学校专业实训要求</t>
  </si>
  <si>
    <t>学生实训条件显著改善</t>
  </si>
  <si>
    <t>学生图书量达到中职学生图书量要求</t>
  </si>
  <si>
    <t>学生阅读条件改善</t>
  </si>
  <si>
    <t>在校学生体育训练、锻炼</t>
  </si>
  <si>
    <t>覆盖率达到100%</t>
  </si>
  <si>
    <t>农产品枸杞保鲜加工专业学生技能实训</t>
  </si>
  <si>
    <t>超过90%</t>
  </si>
  <si>
    <t>专业图书阅读量</t>
  </si>
  <si>
    <t>达到 90%</t>
  </si>
  <si>
    <t>按时完成</t>
  </si>
  <si>
    <t>满足了全校学生锻炼、体育训练，专业学生技能实训、读书需求</t>
  </si>
  <si>
    <t>硬件设备进一步满足学生的训练、阅读、技能实训需求</t>
  </si>
  <si>
    <t>乡村教师支持计划-教师培训经费</t>
  </si>
  <si>
    <t>1、根据教师发展需求，保证每年36学时的全员培训；2、落实160人新聘任校长任职资格、提高、高级研修、专家型校长的校训；3、因“互联网+教育”的需求，对校长、学科带头人、信息技术骨干及网络管理员2460人的信息素养专项培训；4、对全县各学校（幼儿园）党建思政、安全管理工作者1600人的专题培训。</t>
  </si>
  <si>
    <t>教师全员培训</t>
  </si>
  <si>
    <t>》=3684人</t>
  </si>
  <si>
    <t>新聘任校长能力提升</t>
  </si>
  <si>
    <t>》=160人</t>
  </si>
  <si>
    <t>学科带头人、信息技术骨干</t>
  </si>
  <si>
    <t>》=2460人</t>
  </si>
  <si>
    <t>思政、安全工作者培训</t>
  </si>
  <si>
    <t>》=1600人</t>
  </si>
  <si>
    <t>教师需求发展</t>
  </si>
  <si>
    <t>》=36学时</t>
  </si>
  <si>
    <t>全县校长能力提升</t>
  </si>
  <si>
    <t>》=24学时</t>
  </si>
  <si>
    <t>信息素养能力提升</t>
  </si>
  <si>
    <t>》=30学时</t>
  </si>
  <si>
    <t>》=12学时</t>
  </si>
  <si>
    <t>2020年5月份招标，6月份开始实施，2021年4月底完成所有培训项目</t>
  </si>
  <si>
    <t>1年</t>
  </si>
  <si>
    <t>教师、校长参与培训率</t>
  </si>
  <si>
    <t>帮助教师、校长提升信息技术应用能力，提高课堂教学与管理能力</t>
  </si>
  <si>
    <t>较上年能力提升</t>
  </si>
  <si>
    <t>教师、校长能力得到提升，提高学校课堂教学与管理能力</t>
  </si>
  <si>
    <t>中小学幼儿园教师</t>
  </si>
  <si>
    <t>乡村教师支持计划-农村教师补贴</t>
  </si>
  <si>
    <t>稳定农村教师队伍，提高事业单位人员工资待遇，力争全县乡村教师多渠道补充，乡村教师资源配置改善，教育教学能力稳步提升。</t>
  </si>
  <si>
    <t>≧1200人</t>
  </si>
  <si>
    <t>项目涉及资金</t>
  </si>
  <si>
    <t>≧490万</t>
  </si>
  <si>
    <t>项目涉及学校</t>
  </si>
  <si>
    <t>≧44所</t>
  </si>
  <si>
    <t>各实施学校按照农村教师补贴享受标准及要求、范围，按学校上报教育局主管科目审核</t>
  </si>
  <si>
    <t>按照标准每半年一发</t>
  </si>
  <si>
    <t>川区教师每月人均享受标准300元，山区教师每月人均享受标准500元，享受月数12个月</t>
  </si>
  <si>
    <t>川区300元每月；山区500元每月</t>
  </si>
  <si>
    <t>享受范围内教师受益人数</t>
  </si>
  <si>
    <t>乡村教师资源配置改善，教育教学能力稳步提升</t>
  </si>
  <si>
    <r>
      <rPr>
        <sz val="11"/>
        <color indexed="8"/>
        <rFont val="宋体"/>
        <charset val="134"/>
      </rPr>
      <t>≧6</t>
    </r>
    <r>
      <rPr>
        <sz val="11"/>
        <color indexed="8"/>
        <rFont val="宋体"/>
        <charset val="134"/>
      </rPr>
      <t>50</t>
    </r>
    <r>
      <rPr>
        <sz val="11"/>
        <color indexed="8"/>
        <rFont val="宋体"/>
        <charset val="134"/>
      </rPr>
      <t>人</t>
    </r>
  </si>
  <si>
    <r>
      <rPr>
        <sz val="11"/>
        <color indexed="8"/>
        <rFont val="宋体"/>
        <charset val="134"/>
      </rPr>
      <t>≧2</t>
    </r>
    <r>
      <rPr>
        <sz val="11"/>
        <color indexed="8"/>
        <rFont val="宋体"/>
        <charset val="134"/>
      </rPr>
      <t>60</t>
    </r>
    <r>
      <rPr>
        <sz val="11"/>
        <color indexed="8"/>
        <rFont val="宋体"/>
        <charset val="134"/>
      </rPr>
      <t>万</t>
    </r>
  </si>
  <si>
    <r>
      <rPr>
        <sz val="11"/>
        <color indexed="8"/>
        <rFont val="宋体"/>
        <charset val="134"/>
      </rPr>
      <t>≧1</t>
    </r>
    <r>
      <rPr>
        <sz val="11"/>
        <color indexed="8"/>
        <rFont val="宋体"/>
        <charset val="134"/>
      </rPr>
      <t>2</t>
    </r>
    <r>
      <rPr>
        <sz val="11"/>
        <color indexed="8"/>
        <rFont val="宋体"/>
        <charset val="134"/>
      </rPr>
      <t>所</t>
    </r>
  </si>
  <si>
    <t>小学教师乡镇工作补贴</t>
  </si>
  <si>
    <t>≧1800人</t>
  </si>
  <si>
    <t>≧620万元</t>
  </si>
  <si>
    <t>≧59所</t>
  </si>
  <si>
    <t>小学生均公用经费</t>
  </si>
  <si>
    <t>建立城乡统一义务教育经费保障公用经费，确保学校正常运转，实现城乡义务教育在更高层次的均衡发展，促进教育公平、提高教育质量。</t>
  </si>
  <si>
    <t>≥57所</t>
  </si>
  <si>
    <t>其中 贫困地区涉及学校数</t>
  </si>
  <si>
    <t>≥18所</t>
  </si>
  <si>
    <t>≥30910人</t>
  </si>
  <si>
    <t>100元每生每年</t>
  </si>
  <si>
    <t>小学教育得到持续发展</t>
  </si>
  <si>
    <t>学前教育发展资金（幼儿园建设项目）</t>
  </si>
  <si>
    <t>目标1：2020年3月办理开工手续。
目标2：2020年4月至8月主体封顶。
目标3：2020年9月至2020年11月装饰装修并竣工交付使用。</t>
  </si>
  <si>
    <t>普惠性幼儿园建设面积8620</t>
  </si>
  <si>
    <t>≥17000平方米</t>
  </si>
  <si>
    <t>支持学前教育发展资金3830万元</t>
  </si>
  <si>
    <t>≥3830万元</t>
  </si>
  <si>
    <t>购置教玩具数量480</t>
  </si>
  <si>
    <t>≥480台</t>
  </si>
  <si>
    <t>幼儿园建设工程验收合格率</t>
  </si>
  <si>
    <t>办学条件验收合格率</t>
  </si>
  <si>
    <t>购置教玩具验收合格率</t>
  </si>
  <si>
    <t>新建、改（扩）建工程按期完成率</t>
  </si>
  <si>
    <t>设备购置完成率</t>
  </si>
  <si>
    <t>新建、改（扩）建工程资金补助标准</t>
  </si>
  <si>
    <t>2500元</t>
  </si>
  <si>
    <t>新增学前教育学位</t>
  </si>
  <si>
    <t>≥720个</t>
  </si>
  <si>
    <t>适龄儿童入学率</t>
  </si>
  <si>
    <t>明显提高</t>
  </si>
  <si>
    <t>受益建档立卡贫困人口数</t>
  </si>
  <si>
    <t>校舍持续使用年限70年</t>
  </si>
  <si>
    <t>≥70年</t>
  </si>
  <si>
    <t>学生家长满意度</t>
  </si>
  <si>
    <t>学校满意度</t>
  </si>
  <si>
    <t>教师、校（园）长满意度</t>
  </si>
  <si>
    <t>学前教育学生资助补助资金</t>
  </si>
  <si>
    <t>目标1：为全县900名学前教育建档立卡等家庭贫困儿童儿童免除保育费、补助生活费（“一免一补”）；1100名家庭贫困儿童享受了学前教育政府助学金。目标2：共解决2000名学前教育儿童家庭经济困难，确保按时接受学前教育，促进社会公平。</t>
  </si>
  <si>
    <t>指标1：资助建档立卡贫困户子女人数</t>
  </si>
  <si>
    <t>》=900</t>
  </si>
  <si>
    <t>指标2：学前教育受助学生数</t>
  </si>
  <si>
    <t>》=1100</t>
  </si>
  <si>
    <t>资助补助资金按规定及时发放率</t>
  </si>
  <si>
    <t>指标1：接受学前教育国家助学金贫困户子女生均资助标准</t>
  </si>
  <si>
    <t>1000元</t>
  </si>
  <si>
    <t>指标2：接受建档立卡等贫困学生“一免一补”生均资助标准</t>
  </si>
  <si>
    <t>2400元</t>
  </si>
  <si>
    <t>50</t>
  </si>
  <si>
    <t>2000</t>
  </si>
  <si>
    <t>义务教育薄弱环节改善与能力提升项目</t>
  </si>
  <si>
    <t>7所学校扩建项目开工建设（计划2020年4月1日开工。5月份完成基础施工，6-9月份完成主体封顶，10、11月完成装饰装修）。1所学校完成设备采购。</t>
  </si>
  <si>
    <t>7所学校扩建项目，1所学校完成设备采购</t>
  </si>
  <si>
    <t>≥7所</t>
  </si>
  <si>
    <t>其中：贫困地区涉及学校2所</t>
  </si>
  <si>
    <t>改扩建校舍面积25681</t>
  </si>
  <si>
    <t>≥25000平方米</t>
  </si>
  <si>
    <t>其中：贫困地区改扩建校舍面积5755</t>
  </si>
  <si>
    <t>≥5700平方米</t>
  </si>
  <si>
    <t>校舍建设工程验收合格率</t>
  </si>
  <si>
    <t>购置设备验收合格率</t>
  </si>
  <si>
    <t>≥98%</t>
  </si>
  <si>
    <t>新建、改（扩）建工程资金补助标准（每平方米）</t>
  </si>
  <si>
    <t>建档立卡家庭适龄儿童，青少年接受九年义务教育的比率</t>
  </si>
  <si>
    <t>校舍持续使用年限</t>
  </si>
  <si>
    <t>营养改善计划试点学校县级试点学校营养餐补助</t>
  </si>
  <si>
    <t>620</t>
  </si>
  <si>
    <t>补助教师陪餐数</t>
  </si>
  <si>
    <t>27</t>
  </si>
  <si>
    <t>200</t>
  </si>
  <si>
    <t>补助学生标准</t>
  </si>
  <si>
    <t>每人每天5.6元</t>
  </si>
  <si>
    <t>补助教师陪餐标准</t>
  </si>
  <si>
    <t>每人每天5元</t>
  </si>
  <si>
    <t>按时供餐</t>
  </si>
  <si>
    <t>完成年度内目标任务</t>
  </si>
  <si>
    <t>营养计划试点学校及撤并学校聘用炊工工资待遇</t>
  </si>
  <si>
    <t>通过财政预算全额拨付炊工人员经费，确保营养午餐的顺利实施。</t>
  </si>
  <si>
    <t>学校数</t>
  </si>
  <si>
    <t>49</t>
  </si>
  <si>
    <t>发放人数</t>
  </si>
  <si>
    <t>285</t>
  </si>
  <si>
    <t>发放天数</t>
  </si>
  <si>
    <t>10个月</t>
  </si>
  <si>
    <t>1550元每人每月</t>
  </si>
  <si>
    <t>上班情况</t>
  </si>
  <si>
    <t>职业教育三免政策县级补助经费</t>
  </si>
  <si>
    <t>落实公办职业教育，不断提高职业教育学校办学经费水平，促进教育公平、提高教育质量。</t>
  </si>
  <si>
    <t>职业教育教育涉及学校数</t>
  </si>
  <si>
    <t>≥1</t>
  </si>
  <si>
    <t>职业教育公用经费支持学校数</t>
  </si>
  <si>
    <t>职业教育经费收益学生人数</t>
  </si>
  <si>
    <t>≥3109</t>
  </si>
  <si>
    <t>职业教育涉及学校数</t>
  </si>
  <si>
    <t>职业教育公用经费学校正常运转</t>
  </si>
  <si>
    <t>职业教育公用经费按期到位率</t>
  </si>
  <si>
    <t>职业教育公用经费生均补助标准</t>
  </si>
  <si>
    <t>820元每生每年</t>
  </si>
  <si>
    <t>职业教育学生接受教育的比率</t>
  </si>
  <si>
    <t>推动职业教育健康发展</t>
  </si>
  <si>
    <t>90%</t>
  </si>
  <si>
    <t>职业教育生均公用经费</t>
  </si>
  <si>
    <t>≥2621</t>
  </si>
  <si>
    <t>职业教育得到健康发展，推动职业教育发展</t>
  </si>
  <si>
    <t>中等职业教育学校学生资助补助资金</t>
  </si>
  <si>
    <t>目标1：资金用于中等职业学校建档立卡、农村低保家庭、特困供养及残疾学生等家庭经济困难学生资助；在校学生学费补助；品学兼优学生奖励。 目标2：765名学生享受国家助学金；1890名学生享受免学费补助；4名学生享受国家奖学金。 目标3：解决家庭经济困难学生资助，完成中等职业教育，促进社会公平。</t>
  </si>
  <si>
    <t>指标1：中等职业国家助学金受助学生数</t>
  </si>
  <si>
    <t>≥765</t>
  </si>
  <si>
    <t>指标2：中等职业教育免学费应受助学生数</t>
  </si>
  <si>
    <t>≥1890</t>
  </si>
  <si>
    <t>指标3：中等职业教育国家奖学金受助学生数</t>
  </si>
  <si>
    <t>≥4</t>
  </si>
  <si>
    <t>指标1：补助资助标准达标率</t>
  </si>
  <si>
    <t>指标1：免学费补助、国家助学金、国家奖学金资金按规定及时发放率</t>
  </si>
  <si>
    <t>指标2：接免学费补助生均资助标准</t>
  </si>
  <si>
    <t>指标3：接受国家奖学金生均资助标准</t>
  </si>
  <si>
    <t>6000元</t>
  </si>
  <si>
    <t>≥2659</t>
  </si>
  <si>
    <t>中宁县各中小学（幼儿园）保安社会化服务采购项目</t>
  </si>
  <si>
    <t>通过财政预算全额拨付校园保安人员经费，确保安保人员固定、队伍稳定，强化学校及周边治安管控，预防高危人员对师生实施人身侵害，师生的生命财产安全有保障，校园秩序持续稳定。</t>
  </si>
  <si>
    <t>全年不发生暴力恐怖事件</t>
  </si>
  <si>
    <t>人员进出校门登记</t>
  </si>
  <si>
    <t>人员车辆进出校门查验</t>
  </si>
  <si>
    <t>校园巡查</t>
  </si>
  <si>
    <t>登记、查验及校园巡查是否按时</t>
  </si>
  <si>
    <t>中央专项彩票公益金支持体育事业项目（大型场馆补助）</t>
  </si>
  <si>
    <r>
      <rPr>
        <sz val="12"/>
        <color indexed="8"/>
        <rFont val="宋体"/>
        <charset val="134"/>
      </rPr>
      <t>0</t>
    </r>
    <r>
      <rPr>
        <sz val="12"/>
        <color indexed="8"/>
        <rFont val="宋体"/>
        <charset val="134"/>
      </rPr>
      <t>2</t>
    </r>
    <r>
      <rPr>
        <sz val="12"/>
        <color indexed="8"/>
        <rFont val="宋体"/>
        <charset val="134"/>
      </rPr>
      <t>-新增延续性项目</t>
    </r>
  </si>
  <si>
    <t>中宁县杞乡黄河体育中心体育馆免费低收费开放</t>
  </si>
  <si>
    <t>组织群众性活动</t>
  </si>
  <si>
    <r>
      <rPr>
        <sz val="11"/>
        <color indexed="8"/>
        <rFont val="宋体"/>
        <charset val="134"/>
      </rPr>
      <t>≥1</t>
    </r>
    <r>
      <rPr>
        <sz val="11"/>
        <color indexed="8"/>
        <rFont val="宋体"/>
        <charset val="134"/>
      </rPr>
      <t>5次</t>
    </r>
  </si>
  <si>
    <t>累计服务人次</t>
  </si>
  <si>
    <t>≥10万</t>
  </si>
  <si>
    <t>安全率合格率</t>
  </si>
  <si>
    <t>管理使用上发挥好的效果</t>
  </si>
  <si>
    <r>
      <rPr>
        <sz val="11"/>
        <color indexed="8"/>
        <rFont val="宋体"/>
        <charset val="134"/>
      </rPr>
      <t>1</t>
    </r>
    <r>
      <rPr>
        <sz val="11"/>
        <color indexed="8"/>
        <rFont val="宋体"/>
        <charset val="134"/>
      </rPr>
      <t>-12月份</t>
    </r>
  </si>
  <si>
    <t>服务天数</t>
  </si>
  <si>
    <t>365天</t>
  </si>
  <si>
    <r>
      <rPr>
        <sz val="11"/>
        <color indexed="8"/>
        <rFont val="宋体"/>
        <charset val="134"/>
      </rPr>
      <t>2</t>
    </r>
    <r>
      <rPr>
        <sz val="11"/>
        <color indexed="8"/>
        <rFont val="宋体"/>
        <charset val="134"/>
      </rPr>
      <t>00万元</t>
    </r>
  </si>
  <si>
    <t>体育场馆规范管理，运营，全民健身服务日益壮大，城乡居民体育健身</t>
  </si>
  <si>
    <t>促进体育场馆规范发展；促进居民身体素质逐步增强；促进全民健身提高</t>
  </si>
  <si>
    <t>体育场馆低收费向社会开放，让市民和健身群众享受高标准和舒适器材</t>
  </si>
  <si>
    <t>中央专项彩票公益金支持体育事业项目（多功能运动场）</t>
  </si>
  <si>
    <r>
      <rPr>
        <sz val="12"/>
        <color indexed="8"/>
        <rFont val="宋体"/>
        <charset val="134"/>
      </rPr>
      <t>01</t>
    </r>
    <r>
      <rPr>
        <sz val="12"/>
        <color indexed="8"/>
        <rFont val="宋体"/>
        <charset val="134"/>
      </rPr>
      <t>-新增一次性项目</t>
    </r>
  </si>
  <si>
    <r>
      <rPr>
        <sz val="12"/>
        <color indexed="8"/>
        <rFont val="宋体"/>
        <charset val="134"/>
      </rPr>
      <t>2</t>
    </r>
    <r>
      <rPr>
        <sz val="12"/>
        <color indexed="8"/>
        <rFont val="宋体"/>
        <charset val="134"/>
      </rPr>
      <t>020年底完成新建中宁县舟塔乡社区、中宁县石空镇社区2个多功能运动场，并投入使用。</t>
    </r>
  </si>
  <si>
    <t>新建多功能运动场</t>
  </si>
  <si>
    <t>2个</t>
  </si>
  <si>
    <t>工程达到招标文件规定的各项指标要求</t>
  </si>
  <si>
    <t>严格按照计划和进度在当年全部建设完成</t>
  </si>
  <si>
    <r>
      <rPr>
        <sz val="11"/>
        <color indexed="8"/>
        <rFont val="宋体"/>
        <charset val="134"/>
      </rPr>
      <t>3</t>
    </r>
    <r>
      <rPr>
        <sz val="11"/>
        <color indexed="8"/>
        <rFont val="宋体"/>
        <charset val="134"/>
      </rPr>
      <t>65天</t>
    </r>
  </si>
  <si>
    <t>全年服务天数</t>
  </si>
  <si>
    <t>新增2个多功能运动场</t>
  </si>
  <si>
    <r>
      <rPr>
        <sz val="11"/>
        <color indexed="8"/>
        <rFont val="宋体"/>
        <charset val="134"/>
      </rPr>
      <t>1</t>
    </r>
    <r>
      <rPr>
        <sz val="11"/>
        <color indexed="8"/>
        <rFont val="宋体"/>
        <charset val="134"/>
      </rPr>
      <t>00万</t>
    </r>
  </si>
  <si>
    <t>改善健身环境和提高服务能力，满足群众日益增长的健身需求，促进全民健身。</t>
  </si>
  <si>
    <t>改善健身条件和环境条件，扩大体育社会影响力。</t>
  </si>
  <si>
    <t>满足群众健身需求</t>
  </si>
  <si>
    <t>自治区彩票公益金支持第三次全民健身活动入户调查经费项目</t>
  </si>
  <si>
    <r>
      <rPr>
        <sz val="12"/>
        <color indexed="8"/>
        <rFont val="宋体"/>
        <charset val="134"/>
      </rPr>
      <t>0</t>
    </r>
    <r>
      <rPr>
        <sz val="12"/>
        <color indexed="8"/>
        <rFont val="宋体"/>
        <charset val="134"/>
      </rPr>
      <t>1</t>
    </r>
    <r>
      <rPr>
        <sz val="12"/>
        <color indexed="8"/>
        <rFont val="宋体"/>
        <charset val="134"/>
      </rPr>
      <t>-新增一次性项目</t>
    </r>
  </si>
  <si>
    <t>组织完成第三次全民健身活动状况入户调查</t>
  </si>
  <si>
    <t>为全国第三次全民健身活动状况做入户调查</t>
  </si>
  <si>
    <r>
      <rPr>
        <sz val="11"/>
        <color indexed="8"/>
        <rFont val="宋体"/>
        <charset val="134"/>
      </rPr>
      <t>2</t>
    </r>
    <r>
      <rPr>
        <sz val="11"/>
        <color indexed="8"/>
        <rFont val="宋体"/>
        <charset val="134"/>
      </rPr>
      <t>00户</t>
    </r>
  </si>
  <si>
    <t>完成建设活动入户调查工作，为今后事业发展提供数据惹出</t>
  </si>
  <si>
    <t>落实入户调查工作，按期完成</t>
  </si>
  <si>
    <r>
      <rPr>
        <sz val="11"/>
        <color indexed="8"/>
        <rFont val="宋体"/>
        <charset val="134"/>
      </rPr>
      <t>2</t>
    </r>
    <r>
      <rPr>
        <sz val="11"/>
        <color indexed="8"/>
        <rFont val="宋体"/>
        <charset val="134"/>
      </rPr>
      <t>020年</t>
    </r>
  </si>
  <si>
    <r>
      <rPr>
        <sz val="11"/>
        <color indexed="8"/>
        <rFont val="宋体"/>
        <charset val="134"/>
      </rPr>
      <t>为全国第三次全民健身活动状况做入户调查费用</t>
    </r>
    <r>
      <rPr>
        <sz val="11"/>
        <color indexed="8"/>
        <rFont val="宋体"/>
        <charset val="134"/>
      </rPr>
      <t xml:space="preserve"> </t>
    </r>
  </si>
  <si>
    <r>
      <rPr>
        <sz val="11"/>
        <color indexed="8"/>
        <rFont val="宋体"/>
        <charset val="134"/>
      </rPr>
      <t>1</t>
    </r>
    <r>
      <rPr>
        <sz val="11"/>
        <color indexed="8"/>
        <rFont val="宋体"/>
        <charset val="134"/>
      </rPr>
      <t>4万</t>
    </r>
  </si>
  <si>
    <t>普及全民健身知识，提高群众健身意识</t>
  </si>
  <si>
    <t>逐年提升</t>
  </si>
  <si>
    <t>逐年提升全民健身社会影响力</t>
  </si>
  <si>
    <t>被调查人群的满意度</t>
  </si>
  <si>
    <r>
      <rPr>
        <sz val="11"/>
        <color indexed="8"/>
        <rFont val="宋体"/>
        <charset val="134"/>
      </rPr>
      <t>≥9</t>
    </r>
    <r>
      <rPr>
        <sz val="11"/>
        <color indexed="8"/>
        <rFont val="宋体"/>
        <charset val="134"/>
      </rPr>
      <t>0%</t>
    </r>
  </si>
  <si>
    <t>自治区彩票公益金支持健身步道项目</t>
  </si>
  <si>
    <t>新建中宁县城新区健身步道3公里。</t>
  </si>
  <si>
    <t>新建健身步道</t>
  </si>
  <si>
    <t>3公里</t>
  </si>
  <si>
    <t>＞10万</t>
  </si>
  <si>
    <t>建设项目周期</t>
  </si>
  <si>
    <t>2020年</t>
  </si>
  <si>
    <t>新增3公里健身步道</t>
  </si>
  <si>
    <t>126万</t>
  </si>
  <si>
    <t>健身条件和环境条件改善，产生良好的社会影响和有利社会效果。</t>
  </si>
  <si>
    <t>改善健身环境和提高服务能力，满足群众日益增长的健身需求，促进我县体育产业发展和全民健身活动广泛开展</t>
  </si>
  <si>
    <t>改善健身条件和环境条件，扩大体育社会影响力</t>
  </si>
  <si>
    <t>打造市民和健身群众现代健身高标准和舒适环境的运动健身场所。</t>
  </si>
  <si>
    <t>自治区彩票公益金支持青少年体育项目（青少年冬夏令营及业余训练经费）</t>
  </si>
  <si>
    <t>组织青少年冬夏令营及青少年业余训练</t>
  </si>
  <si>
    <t>青少年业余训练人数</t>
  </si>
  <si>
    <r>
      <rPr>
        <sz val="11"/>
        <color indexed="8"/>
        <rFont val="宋体"/>
        <charset val="134"/>
      </rPr>
      <t>&gt;</t>
    </r>
    <r>
      <rPr>
        <sz val="11"/>
        <color indexed="8"/>
        <rFont val="宋体"/>
        <charset val="134"/>
      </rPr>
      <t>=100</t>
    </r>
  </si>
  <si>
    <t>开展青少年冬训及冬夏令营</t>
  </si>
  <si>
    <t>开展</t>
  </si>
  <si>
    <t>组织开展青少年业余训练</t>
  </si>
  <si>
    <t>工作完成时限</t>
  </si>
  <si>
    <t>青少年体育工作经费</t>
  </si>
  <si>
    <r>
      <rPr>
        <sz val="11"/>
        <color indexed="8"/>
        <rFont val="宋体"/>
        <charset val="134"/>
      </rPr>
      <t>2</t>
    </r>
    <r>
      <rPr>
        <sz val="11"/>
        <color indexed="8"/>
        <rFont val="宋体"/>
        <charset val="134"/>
      </rPr>
      <t>5万元</t>
    </r>
  </si>
  <si>
    <t>提高青少年身体素质，产生良好的社会影响和有利社会效果。</t>
  </si>
  <si>
    <t>对青少年体育事业发展影响力</t>
  </si>
  <si>
    <t>逐步增高</t>
  </si>
  <si>
    <t>青少年对训练满意度</t>
  </si>
  <si>
    <t>&gt;=95%</t>
  </si>
  <si>
    <t>自治区彩票公益金支持全民健身活动站点简易工作室建设项目</t>
  </si>
  <si>
    <t>完成新建2个全民健身活动站点简易工作室</t>
  </si>
  <si>
    <t>新建全民健身活动站点简易工作室</t>
  </si>
  <si>
    <t>新增2个全民健身活动站点简易工作室</t>
  </si>
  <si>
    <t>8万</t>
  </si>
  <si>
    <t>自治区彩票公益金支持体育事业项目（群众体育工作补助经费）</t>
  </si>
  <si>
    <r>
      <rPr>
        <sz val="12"/>
        <color indexed="8"/>
        <rFont val="宋体"/>
        <charset val="134"/>
      </rPr>
      <t>完成组织开展群众体育活动1</t>
    </r>
    <r>
      <rPr>
        <sz val="12"/>
        <color indexed="8"/>
        <rFont val="宋体"/>
        <charset val="134"/>
      </rPr>
      <t>5项以上。</t>
    </r>
  </si>
  <si>
    <t>组织群众体育活动</t>
  </si>
  <si>
    <r>
      <rPr>
        <sz val="11"/>
        <color indexed="8"/>
        <rFont val="宋体"/>
        <charset val="134"/>
      </rPr>
      <t>＞=</t>
    </r>
    <r>
      <rPr>
        <sz val="11"/>
        <color indexed="8"/>
        <rFont val="宋体"/>
        <charset val="134"/>
      </rPr>
      <t>15</t>
    </r>
  </si>
  <si>
    <t>＞1万</t>
  </si>
  <si>
    <t>组织管理、场地设施、健身指导、体育活动、体育制度、健身宣传</t>
  </si>
  <si>
    <t>群众体育活动费用</t>
  </si>
  <si>
    <r>
      <rPr>
        <sz val="11"/>
        <color indexed="8"/>
        <rFont val="宋体"/>
        <charset val="134"/>
      </rPr>
      <t>7</t>
    </r>
    <r>
      <rPr>
        <sz val="11"/>
        <color indexed="8"/>
        <rFont val="宋体"/>
        <charset val="134"/>
      </rPr>
      <t>0</t>
    </r>
    <r>
      <rPr>
        <sz val="11"/>
        <color indexed="8"/>
        <rFont val="宋体"/>
        <charset val="134"/>
      </rPr>
      <t>万</t>
    </r>
  </si>
  <si>
    <t>提高群众身份素质，满足群众健身需求，产生良好的社会影响和有利效果</t>
  </si>
  <si>
    <t>改善健身环境和提高服务能力，满足群众日益增长的健身需求，促进体育事业健身发展</t>
  </si>
  <si>
    <t>提升基本公共体育服务水平，加快城乡一体化公共体育服务均等</t>
  </si>
  <si>
    <t>提供个性化健身服务，满足群众不断增加的社会需求</t>
  </si>
  <si>
    <t>县内聘用编制人员社会保险</t>
  </si>
  <si>
    <t>【044021】中宁县职业教育培训中心</t>
  </si>
  <si>
    <t>给唐慧、吴宁春、严彦炜缴纳社会保险，其中1、养老保险：3103*16%*12月*3人+3103*8%*12*3人=26809.92元，2、医疗保险3103*8%*12月*3人+3103*2%*12月*3人+13*12月*3人=11638.8元。3、公务员医疗补助：3103*4%*12月*3人=4468.32元,4、工伤保险：3103*0.16%*12月*3人=178.74元,5、生育保险：3103*0.6%*12月*3人=67.02元，</t>
  </si>
  <si>
    <t>社会保险缴纳人数</t>
  </si>
  <si>
    <t>3人</t>
  </si>
  <si>
    <t>社会保险最低缴费基数</t>
  </si>
  <si>
    <t>≥3103元</t>
  </si>
  <si>
    <t>养老保险缴纳标准</t>
  </si>
  <si>
    <t>≥24%</t>
  </si>
  <si>
    <t>基本医疗保险标准</t>
  </si>
  <si>
    <t>≥10%</t>
  </si>
  <si>
    <t>公务员医疗补助（含公务员医疗补助、生育保险、工伤保险）</t>
  </si>
  <si>
    <t>≥4.76%</t>
  </si>
  <si>
    <t>按月进行缴纳</t>
  </si>
  <si>
    <t>社会保险缴纳标准</t>
  </si>
  <si>
    <t>≥28.76%</t>
  </si>
  <si>
    <t>稳定聘用人员，提高工作积极性，解决后顾之忧</t>
  </si>
  <si>
    <t>工作效率提高</t>
  </si>
  <si>
    <t>稳定聘用人员，解决后顾之忧</t>
  </si>
  <si>
    <t>聘用人员满意度</t>
  </si>
  <si>
    <t>附件1</t>
  </si>
  <si>
    <t>2020年部门整体支出预算绩效目标表</t>
  </si>
  <si>
    <t>部门名称及代码</t>
  </si>
  <si>
    <t>【044】中宁县教育体育局（汇总）</t>
  </si>
  <si>
    <t>部门职责绩效目标</t>
  </si>
  <si>
    <t>（一）拟定加强教育体育领域党的建设和教育改革发展相关措施，贯彻执行关于加强学校党的建设和思想政治工作的方针政策，指导全县各级各类学校党的建设、思想宣传、意识形态、精神文明和德育工作。
（二）贯彻落实有关教育体育法律、法规、规章，执行国家教育体育改革发展的方针、政策，研究提出全县教育体育发展战略，拟定教育体育有关规定、办法和制度。
（三）统筹规划、协调、指导教育体育领域综合改革工作，编制教育体育事业发展规划并组织实施。统筹规划和宏观管理基础教育、职业教育、民办教育、特殊教育、民族教育等工作，促进义务教育优质均衡发展，推进全县教育现代化建设。
（四）组织实施国家基础教育课程教材计划，推进互联网+教育，负责落实教研教改、中小学学籍管理，各类教育招生考试，全面实施素质教育。负责学校规划建设工作，对学校办学条件、教学质量和办学水平进行评估检查。对全县教育体育、卫生与艺术等工作进行监督、指导和评估。
（五）指导教育体育事业单位人事管理体制改革。负责全县各类学校教师管理、教育培训以及教育系统人才队伍建设工作。指导各级各类学校师德师风建设工作。负责全县中小学校长、教职工岗位聘任管理工作。负责全县各类学校教师专业技术职务评聘和所属学校人事管理工作。负责中小学教师的继续教育工作。
（六）统筹管理教育经费，落实教育经费拨款、教育基建投资，统计教育经费投入情况，监测教育经费的使用情况，加强对学校经费的审计监督。
（七）负责社会体育、群众体育和竞技体育工作，贯彻实施全民健身计划，推动构建全民健身服务体系，指导全县群众性体育健身工作。指导各乡镇、部门、行业、社会团体积极开展体育活动。研究、指导全县业余训练和培养体育后备人才工作。组织参加和承办区、市各类体育竞赛，举办全县综合性体育竞赛活动，制订全县体育竞赛规章制度和计划。实施国家体育锻炼标准，负责青少年体育发展和车民体质监测工作。
（八）负责全县各级各类学校综治安全和普法工作。负责全县义务教育学校营养改善计划工作，对实施营养改善计划学校进行监督、指导和管理。
（九）承担全县大学生生源地助学贷款、学生资助等工作。
（十）完成县委和政府交办的其他任务。</t>
  </si>
  <si>
    <t>财政政策性绩效目标</t>
  </si>
  <si>
    <t>部门预算绩效目标</t>
  </si>
  <si>
    <t>部门指标值</t>
  </si>
  <si>
    <t>预算执行绩效目标</t>
  </si>
  <si>
    <t>结转资金</t>
  </si>
  <si>
    <t>2019年底以前结转资金全部编入2020年部门预算</t>
  </si>
  <si>
    <t>编入2020年部门预算的结转资金占部门实际全部结转资金的百分率</t>
  </si>
  <si>
    <t>结余资金</t>
  </si>
  <si>
    <t>2019年底以前结余资金全部申报上缴财政</t>
  </si>
  <si>
    <t>上缴（包括收回）2019年底以前结余资金占部门预算的百分率</t>
  </si>
  <si>
    <t>预算调剂</t>
  </si>
  <si>
    <t>2020年执行中不发生预算科目调剂</t>
  </si>
  <si>
    <t>2020年执行中发生预算科目调剂资金占部门预算的百分率</t>
  </si>
  <si>
    <t>10%</t>
  </si>
  <si>
    <t>2020年执行中不发生预算追加</t>
  </si>
  <si>
    <t>2020年执行中发生预算追加资金占部门预算的百分率</t>
  </si>
  <si>
    <t>5%</t>
  </si>
  <si>
    <t>绩效目标调整</t>
  </si>
  <si>
    <t>发生预算调剂的，绩效目标也要同步调整</t>
  </si>
  <si>
    <t>调整绩效目标对应资金额占预算调剂的百分率</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</si>
</sst>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00;[Red]0.00"/>
    <numFmt numFmtId="178" formatCode="0.00000_ "/>
    <numFmt numFmtId="179" formatCode="0_);[Red]\(0\)"/>
    <numFmt numFmtId="180" formatCode="#,##0.00;[Red]#,##0.0"/>
  </numFmts>
  <fonts count="61">
    <font>
      <sz val="10"/>
      <name val="Arial"/>
      <charset val="134"/>
    </font>
    <font>
      <sz val="9"/>
      <color indexed="8"/>
      <name val="宋体"/>
      <charset val="134"/>
    </font>
    <font>
      <sz val="12"/>
      <color indexed="8"/>
      <name val="黑体"/>
      <charset val="134"/>
    </font>
    <font>
      <b/>
      <sz val="18"/>
      <color indexed="8"/>
      <name val="宋体"/>
      <charset val="134"/>
    </font>
    <font>
      <sz val="8"/>
      <color indexed="8"/>
      <name val="宋体"/>
      <charset val="134"/>
    </font>
    <font>
      <b/>
      <sz val="20"/>
      <color indexed="8"/>
      <name val="宋体"/>
      <charset val="134"/>
    </font>
    <font>
      <sz val="12"/>
      <color indexed="8"/>
      <name val="宋体"/>
      <charset val="134"/>
    </font>
    <font>
      <sz val="11"/>
      <color indexed="8"/>
      <name val="宋体"/>
      <charset val="134"/>
    </font>
    <font>
      <b/>
      <sz val="20"/>
      <name val="宋体"/>
      <charset val="134"/>
    </font>
    <font>
      <sz val="11"/>
      <name val="宋体"/>
      <charset val="134"/>
    </font>
    <font>
      <sz val="22"/>
      <color theme="1"/>
      <name val="方正小标宋_GBK"/>
      <charset val="134"/>
    </font>
    <font>
      <sz val="26"/>
      <color theme="1"/>
      <name val="黑体"/>
      <charset val="134"/>
    </font>
    <font>
      <b/>
      <sz val="12"/>
      <color theme="1"/>
      <name val="宋体"/>
      <charset val="134"/>
    </font>
    <font>
      <sz val="12"/>
      <color theme="1"/>
      <name val="宋体"/>
      <charset val="134"/>
    </font>
    <font>
      <sz val="13"/>
      <color theme="1"/>
      <name val="宋体"/>
      <charset val="134"/>
    </font>
    <font>
      <b/>
      <sz val="13"/>
      <color theme="1"/>
      <name val="宋体"/>
      <charset val="134"/>
    </font>
    <font>
      <b/>
      <sz val="13"/>
      <color indexed="8"/>
      <name val="宋体"/>
      <charset val="134"/>
    </font>
    <font>
      <sz val="13"/>
      <color indexed="8"/>
      <name val="宋体"/>
      <charset val="134"/>
    </font>
    <font>
      <sz val="13"/>
      <color rgb="FF000000"/>
      <name val="宋体"/>
      <charset val="134"/>
    </font>
    <font>
      <sz val="11"/>
      <color theme="1"/>
      <name val="宋体"/>
      <charset val="134"/>
    </font>
    <font>
      <b/>
      <sz val="24"/>
      <color indexed="8"/>
      <name val="宋体"/>
      <charset val="134"/>
    </font>
    <font>
      <sz val="10"/>
      <color indexed="8"/>
      <name val="Arial"/>
      <charset val="134"/>
    </font>
    <font>
      <sz val="10"/>
      <color indexed="8"/>
      <name val="宋体"/>
      <charset val="134"/>
    </font>
    <font>
      <b/>
      <sz val="10"/>
      <color indexed="8"/>
      <name val="宋体"/>
      <charset val="134"/>
    </font>
    <font>
      <sz val="11"/>
      <color indexed="8"/>
      <name val="Calibri"/>
      <charset val="134"/>
    </font>
    <font>
      <b/>
      <sz val="11"/>
      <name val="Calibri"/>
      <charset val="134"/>
    </font>
    <font>
      <b/>
      <sz val="20"/>
      <color indexed="8"/>
      <name val="Calibri"/>
      <charset val="134"/>
    </font>
    <font>
      <b/>
      <sz val="10"/>
      <name val="宋体"/>
      <charset val="134"/>
    </font>
    <font>
      <b/>
      <sz val="10"/>
      <color indexed="8"/>
      <name val="Calibri"/>
      <charset val="134"/>
    </font>
    <font>
      <sz val="9"/>
      <color indexed="8"/>
      <name val="Calibri"/>
      <charset val="134"/>
    </font>
    <font>
      <b/>
      <sz val="11"/>
      <color indexed="8"/>
      <name val="Calibri"/>
      <charset val="134"/>
    </font>
    <font>
      <b/>
      <sz val="10"/>
      <name val="Calibri"/>
      <charset val="134"/>
    </font>
    <font>
      <sz val="10"/>
      <color indexed="8"/>
      <name val="Calibri"/>
      <charset val="134"/>
    </font>
    <font>
      <sz val="14"/>
      <color indexed="8"/>
      <name val="Calibri"/>
      <charset val="134"/>
    </font>
    <font>
      <b/>
      <sz val="11"/>
      <color indexed="8"/>
      <name val="宋体"/>
      <charset val="134"/>
    </font>
    <font>
      <sz val="9"/>
      <color indexed="8"/>
      <name val="Trial"/>
      <charset val="134"/>
    </font>
    <font>
      <b/>
      <sz val="9"/>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rgb="FF9C0006"/>
      <name val="宋体"/>
      <charset val="134"/>
      <scheme val="minor"/>
    </font>
    <font>
      <sz val="12"/>
      <name val="宋体"/>
      <charset val="134"/>
    </font>
    <font>
      <sz val="11"/>
      <color theme="1"/>
      <name val="宋体"/>
      <charset val="134"/>
      <scheme val="minor"/>
    </font>
    <font>
      <sz val="11"/>
      <color rgb="FF006100"/>
      <name val="宋体"/>
      <charset val="134"/>
      <scheme val="minor"/>
    </font>
  </fonts>
  <fills count="37">
    <fill>
      <patternFill patternType="none"/>
    </fill>
    <fill>
      <patternFill patternType="gray125"/>
    </fill>
    <fill>
      <patternFill patternType="solid">
        <fgColor indexed="9"/>
        <bgColor indexed="64"/>
      </patternFill>
    </fill>
    <fill>
      <patternFill patternType="solid">
        <fgColor indexed="31"/>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rgb="FFFFC7CE"/>
        <bgColor indexed="64"/>
      </patternFill>
    </fill>
    <fill>
      <patternFill patternType="solid">
        <fgColor rgb="FFC6EFCE"/>
        <bgColor indexed="64"/>
      </patternFill>
    </fill>
  </fills>
  <borders count="29">
    <border>
      <left/>
      <right/>
      <top/>
      <bottom/>
      <diagonal/>
    </border>
    <border>
      <left/>
      <right/>
      <top/>
      <bottom style="thin">
        <color indexed="8"/>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auto="1"/>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diagonal/>
    </border>
    <border>
      <left style="thin">
        <color auto="1"/>
      </left>
      <right style="thin">
        <color auto="1"/>
      </right>
      <top style="thin">
        <color auto="1"/>
      </top>
      <bottom style="thin">
        <color auto="1"/>
      </bottom>
      <diagonal/>
    </border>
    <border>
      <left style="thin">
        <color indexed="8"/>
      </left>
      <right/>
      <top/>
      <bottom style="thin">
        <color indexed="8"/>
      </bottom>
      <diagonal/>
    </border>
    <border>
      <left/>
      <right style="thin">
        <color indexed="8"/>
      </right>
      <top/>
      <bottom style="thin">
        <color indexed="8"/>
      </bottom>
      <diagonal/>
    </border>
    <border>
      <left style="thin">
        <color indexed="8"/>
      </left>
      <right style="thin">
        <color indexed="8"/>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right/>
      <top/>
      <bottom style="thin">
        <color auto="1"/>
      </bottom>
      <diagonal/>
    </border>
    <border>
      <left style="thin">
        <color indexed="9"/>
      </left>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163">
    <xf numFmtId="0" fontId="0" fillId="0" borderId="0"/>
    <xf numFmtId="43" fontId="37" fillId="0" borderId="0" applyFont="0" applyFill="0" applyBorder="0" applyAlignment="0" applyProtection="0">
      <alignment vertical="center"/>
    </xf>
    <xf numFmtId="44" fontId="37" fillId="0" borderId="0" applyFont="0" applyFill="0" applyBorder="0" applyAlignment="0" applyProtection="0">
      <alignment vertical="center"/>
    </xf>
    <xf numFmtId="9" fontId="0" fillId="0" borderId="0" applyFont="0" applyFill="0" applyBorder="0" applyAlignment="0" applyProtection="0"/>
    <xf numFmtId="41" fontId="37" fillId="0" borderId="0" applyFont="0" applyFill="0" applyBorder="0" applyAlignment="0" applyProtection="0">
      <alignment vertical="center"/>
    </xf>
    <xf numFmtId="42" fontId="37" fillId="0" borderId="0" applyFont="0" applyFill="0" applyBorder="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7" fillId="4" borderId="21" applyNumberFormat="0" applyFont="0" applyAlignment="0" applyProtection="0">
      <alignment vertical="center"/>
    </xf>
    <xf numFmtId="0" fontId="4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3" fillId="0" borderId="22" applyNumberFormat="0" applyFill="0" applyAlignment="0" applyProtection="0">
      <alignment vertical="center"/>
    </xf>
    <xf numFmtId="0" fontId="44" fillId="0" borderId="22" applyNumberFormat="0" applyFill="0" applyAlignment="0" applyProtection="0">
      <alignment vertical="center"/>
    </xf>
    <xf numFmtId="0" fontId="45" fillId="0" borderId="23" applyNumberFormat="0" applyFill="0" applyAlignment="0" applyProtection="0">
      <alignment vertical="center"/>
    </xf>
    <xf numFmtId="0" fontId="45" fillId="0" borderId="0" applyNumberFormat="0" applyFill="0" applyBorder="0" applyAlignment="0" applyProtection="0">
      <alignment vertical="center"/>
    </xf>
    <xf numFmtId="0" fontId="46" fillId="5" borderId="24" applyNumberFormat="0" applyAlignment="0" applyProtection="0">
      <alignment vertical="center"/>
    </xf>
    <xf numFmtId="0" fontId="47" fillId="6" borderId="25" applyNumberFormat="0" applyAlignment="0" applyProtection="0">
      <alignment vertical="center"/>
    </xf>
    <xf numFmtId="0" fontId="48" fillId="6" borderId="24" applyNumberFormat="0" applyAlignment="0" applyProtection="0">
      <alignment vertical="center"/>
    </xf>
    <xf numFmtId="0" fontId="49" fillId="7" borderId="26" applyNumberFormat="0" applyAlignment="0" applyProtection="0">
      <alignment vertical="center"/>
    </xf>
    <xf numFmtId="0" fontId="50" fillId="0" borderId="27" applyNumberFormat="0" applyFill="0" applyAlignment="0" applyProtection="0">
      <alignment vertical="center"/>
    </xf>
    <xf numFmtId="0" fontId="51" fillId="0" borderId="28" applyNumberFormat="0" applyFill="0" applyAlignment="0" applyProtection="0">
      <alignment vertical="center"/>
    </xf>
    <xf numFmtId="0" fontId="52" fillId="8" borderId="0" applyNumberFormat="0" applyBorder="0" applyAlignment="0" applyProtection="0">
      <alignment vertical="center"/>
    </xf>
    <xf numFmtId="0" fontId="53" fillId="9" borderId="0" applyNumberFormat="0" applyBorder="0" applyAlignment="0" applyProtection="0">
      <alignment vertical="center"/>
    </xf>
    <xf numFmtId="0" fontId="54" fillId="10" borderId="0" applyNumberFormat="0" applyBorder="0" applyAlignment="0" applyProtection="0">
      <alignment vertical="center"/>
    </xf>
    <xf numFmtId="0" fontId="55" fillId="11" borderId="0" applyNumberFormat="0" applyBorder="0" applyAlignment="0" applyProtection="0">
      <alignment vertical="center"/>
    </xf>
    <xf numFmtId="0" fontId="56" fillId="12" borderId="0" applyNumberFormat="0" applyBorder="0" applyAlignment="0" applyProtection="0">
      <alignment vertical="center"/>
    </xf>
    <xf numFmtId="0" fontId="56" fillId="13" borderId="0" applyNumberFormat="0" applyBorder="0" applyAlignment="0" applyProtection="0">
      <alignment vertical="center"/>
    </xf>
    <xf numFmtId="0" fontId="55" fillId="14" borderId="0" applyNumberFormat="0" applyBorder="0" applyAlignment="0" applyProtection="0">
      <alignment vertical="center"/>
    </xf>
    <xf numFmtId="0" fontId="55" fillId="15" borderId="0" applyNumberFormat="0" applyBorder="0" applyAlignment="0" applyProtection="0">
      <alignment vertical="center"/>
    </xf>
    <xf numFmtId="0" fontId="56" fillId="16" borderId="0" applyNumberFormat="0" applyBorder="0" applyAlignment="0" applyProtection="0">
      <alignment vertical="center"/>
    </xf>
    <xf numFmtId="0" fontId="56" fillId="17" borderId="0" applyNumberFormat="0" applyBorder="0" applyAlignment="0" applyProtection="0">
      <alignment vertical="center"/>
    </xf>
    <xf numFmtId="0" fontId="55" fillId="18" borderId="0" applyNumberFormat="0" applyBorder="0" applyAlignment="0" applyProtection="0">
      <alignment vertical="center"/>
    </xf>
    <xf numFmtId="0" fontId="55" fillId="19" borderId="0" applyNumberFormat="0" applyBorder="0" applyAlignment="0" applyProtection="0">
      <alignment vertical="center"/>
    </xf>
    <xf numFmtId="0" fontId="56" fillId="20" borderId="0" applyNumberFormat="0" applyBorder="0" applyAlignment="0" applyProtection="0">
      <alignment vertical="center"/>
    </xf>
    <xf numFmtId="0" fontId="56" fillId="21" borderId="0" applyNumberFormat="0" applyBorder="0" applyAlignment="0" applyProtection="0">
      <alignment vertical="center"/>
    </xf>
    <xf numFmtId="0" fontId="55" fillId="22" borderId="0" applyNumberFormat="0" applyBorder="0" applyAlignment="0" applyProtection="0">
      <alignment vertical="center"/>
    </xf>
    <xf numFmtId="0" fontId="55" fillId="23" borderId="0" applyNumberFormat="0" applyBorder="0" applyAlignment="0" applyProtection="0">
      <alignment vertical="center"/>
    </xf>
    <xf numFmtId="0" fontId="56" fillId="24" borderId="0" applyNumberFormat="0" applyBorder="0" applyAlignment="0" applyProtection="0">
      <alignment vertical="center"/>
    </xf>
    <xf numFmtId="0" fontId="56" fillId="25" borderId="0" applyNumberFormat="0" applyBorder="0" applyAlignment="0" applyProtection="0">
      <alignment vertical="center"/>
    </xf>
    <xf numFmtId="0" fontId="55" fillId="26" borderId="0" applyNumberFormat="0" applyBorder="0" applyAlignment="0" applyProtection="0">
      <alignment vertical="center"/>
    </xf>
    <xf numFmtId="0" fontId="55" fillId="27" borderId="0" applyNumberFormat="0" applyBorder="0" applyAlignment="0" applyProtection="0">
      <alignment vertical="center"/>
    </xf>
    <xf numFmtId="0" fontId="56" fillId="28" borderId="0" applyNumberFormat="0" applyBorder="0" applyAlignment="0" applyProtection="0">
      <alignment vertical="center"/>
    </xf>
    <xf numFmtId="0" fontId="56" fillId="29" borderId="0" applyNumberFormat="0" applyBorder="0" applyAlignment="0" applyProtection="0">
      <alignment vertical="center"/>
    </xf>
    <xf numFmtId="0" fontId="55" fillId="30" borderId="0" applyNumberFormat="0" applyBorder="0" applyAlignment="0" applyProtection="0">
      <alignment vertical="center"/>
    </xf>
    <xf numFmtId="0" fontId="55" fillId="31" borderId="0" applyNumberFormat="0" applyBorder="0" applyAlignment="0" applyProtection="0">
      <alignment vertical="center"/>
    </xf>
    <xf numFmtId="0" fontId="56" fillId="32" borderId="0" applyNumberFormat="0" applyBorder="0" applyAlignment="0" applyProtection="0">
      <alignment vertical="center"/>
    </xf>
    <xf numFmtId="0" fontId="56" fillId="33" borderId="0" applyNumberFormat="0" applyBorder="0" applyAlignment="0" applyProtection="0">
      <alignment vertical="center"/>
    </xf>
    <xf numFmtId="0" fontId="55" fillId="34" borderId="0" applyNumberFormat="0" applyBorder="0" applyAlignment="0" applyProtection="0">
      <alignment vertical="center"/>
    </xf>
    <xf numFmtId="9" fontId="0" fillId="0" borderId="0" applyFont="0" applyFill="0" applyBorder="0" applyAlignment="0" applyProtection="0"/>
    <xf numFmtId="9" fontId="7" fillId="0" borderId="0" applyFont="0" applyFill="0" applyBorder="0" applyAlignment="0" applyProtection="0">
      <alignment vertical="center"/>
    </xf>
    <xf numFmtId="0" fontId="57" fillId="35" borderId="0" applyNumberFormat="0" applyBorder="0" applyAlignment="0" applyProtection="0">
      <alignment vertical="center"/>
    </xf>
    <xf numFmtId="0" fontId="7" fillId="0" borderId="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58" fillId="0" borderId="0"/>
    <xf numFmtId="0" fontId="58" fillId="0" borderId="0"/>
    <xf numFmtId="0" fontId="58" fillId="0" borderId="0"/>
    <xf numFmtId="0" fontId="0" fillId="0" borderId="0"/>
    <xf numFmtId="0" fontId="58" fillId="0" borderId="0"/>
    <xf numFmtId="0" fontId="58" fillId="0" borderId="0"/>
    <xf numFmtId="0" fontId="58" fillId="0" borderId="0"/>
    <xf numFmtId="0" fontId="58" fillId="0" borderId="0"/>
    <xf numFmtId="0" fontId="58" fillId="0" borderId="0"/>
    <xf numFmtId="0" fontId="58" fillId="0" borderId="0"/>
    <xf numFmtId="0" fontId="58" fillId="0" borderId="0"/>
    <xf numFmtId="0" fontId="58" fillId="0" borderId="0"/>
    <xf numFmtId="0" fontId="0" fillId="0" borderId="0"/>
    <xf numFmtId="0" fontId="0" fillId="0" borderId="0"/>
    <xf numFmtId="0" fontId="0" fillId="0" borderId="0"/>
    <xf numFmtId="0" fontId="0" fillId="0" borderId="0"/>
    <xf numFmtId="0" fontId="58" fillId="0" borderId="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58" fillId="0" borderId="0">
      <alignment vertical="center"/>
    </xf>
    <xf numFmtId="0" fontId="7" fillId="0" borderId="0">
      <alignment vertical="center"/>
    </xf>
    <xf numFmtId="0" fontId="7" fillId="0" borderId="0">
      <alignment vertical="center"/>
    </xf>
    <xf numFmtId="0" fontId="7" fillId="0" borderId="0">
      <alignment vertical="center"/>
    </xf>
    <xf numFmtId="0" fontId="59" fillId="0" borderId="0">
      <alignment vertical="center"/>
    </xf>
    <xf numFmtId="0" fontId="59" fillId="0" borderId="0">
      <alignment vertical="center"/>
    </xf>
    <xf numFmtId="0" fontId="7" fillId="0" borderId="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6" fillId="0" borderId="0">
      <alignment vertical="center"/>
    </xf>
    <xf numFmtId="0" fontId="7" fillId="0" borderId="0">
      <alignment vertical="center"/>
    </xf>
    <xf numFmtId="0" fontId="7" fillId="0" borderId="0">
      <alignment vertical="center"/>
    </xf>
    <xf numFmtId="0" fontId="6" fillId="0" borderId="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58"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59" fillId="0" borderId="0">
      <alignment vertical="center"/>
    </xf>
    <xf numFmtId="0" fontId="7" fillId="0" borderId="0">
      <alignment vertical="center"/>
    </xf>
    <xf numFmtId="0" fontId="7" fillId="0" borderId="0">
      <alignment vertical="center"/>
    </xf>
    <xf numFmtId="0" fontId="7" fillId="0" borderId="0">
      <alignment vertical="center"/>
    </xf>
    <xf numFmtId="0" fontId="59" fillId="0" borderId="0">
      <alignment vertical="center"/>
    </xf>
    <xf numFmtId="0" fontId="7"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60" fillId="36" borderId="0" applyNumberFormat="0" applyBorder="0" applyAlignment="0" applyProtection="0">
      <alignment vertical="center"/>
    </xf>
    <xf numFmtId="43" fontId="7" fillId="0" borderId="0" applyFont="0" applyFill="0" applyBorder="0" applyAlignment="0" applyProtection="0">
      <alignment vertical="center"/>
    </xf>
    <xf numFmtId="43" fontId="7" fillId="0" borderId="0" applyFont="0" applyFill="0" applyBorder="0" applyAlignment="0" applyProtection="0">
      <alignment vertical="center"/>
    </xf>
  </cellStyleXfs>
  <cellXfs count="687">
    <xf numFmtId="0" fontId="0" fillId="0" borderId="0" xfId="0"/>
    <xf numFmtId="0" fontId="1" fillId="0" borderId="0" xfId="0" applyFont="1" applyBorder="1" applyAlignment="1" applyProtection="1">
      <alignment horizontal="left" vertical="center" wrapText="1"/>
    </xf>
    <xf numFmtId="0" fontId="2" fillId="0" borderId="0" xfId="0" applyFont="1" applyBorder="1" applyAlignment="1" applyProtection="1">
      <alignment horizontal="left" vertical="center" wrapText="1"/>
    </xf>
    <xf numFmtId="0" fontId="3" fillId="0" borderId="1" xfId="0" applyFont="1" applyBorder="1" applyAlignment="1" applyProtection="1">
      <alignment horizontal="center" vertical="center" wrapText="1"/>
    </xf>
    <xf numFmtId="0" fontId="1" fillId="0" borderId="2" xfId="0" applyFont="1" applyBorder="1" applyAlignment="1" applyProtection="1">
      <alignment horizontal="center" vertical="center" wrapText="1"/>
    </xf>
    <xf numFmtId="0" fontId="1" fillId="0" borderId="3" xfId="0" applyFont="1" applyBorder="1" applyAlignment="1" applyProtection="1">
      <alignment horizontal="center" vertical="center"/>
    </xf>
    <xf numFmtId="0" fontId="1" fillId="0" borderId="4" xfId="0" applyFont="1" applyBorder="1" applyAlignment="1" applyProtection="1">
      <alignment horizontal="center" vertical="center"/>
    </xf>
    <xf numFmtId="0" fontId="1" fillId="0" borderId="5" xfId="0" applyFont="1" applyBorder="1" applyAlignment="1" applyProtection="1">
      <alignment horizontal="center" vertical="center"/>
    </xf>
    <xf numFmtId="0" fontId="1" fillId="0" borderId="3" xfId="0" applyFont="1" applyBorder="1" applyAlignment="1" applyProtection="1">
      <alignment horizontal="left" vertical="center" wrapText="1"/>
    </xf>
    <xf numFmtId="0" fontId="1" fillId="0" borderId="4" xfId="0" applyFont="1" applyBorder="1" applyAlignment="1" applyProtection="1">
      <alignment horizontal="left" vertical="center" wrapText="1"/>
    </xf>
    <xf numFmtId="0" fontId="1" fillId="0" borderId="5" xfId="0" applyFont="1" applyBorder="1" applyAlignment="1" applyProtection="1">
      <alignment horizontal="left" vertical="center" wrapText="1"/>
    </xf>
    <xf numFmtId="0" fontId="4" fillId="0" borderId="2" xfId="0" applyFont="1" applyBorder="1" applyAlignment="1" applyProtection="1">
      <alignment horizontal="center" vertical="center" wrapText="1"/>
    </xf>
    <xf numFmtId="0" fontId="4" fillId="0" borderId="2" xfId="0" applyFont="1" applyBorder="1" applyAlignment="1" applyProtection="1">
      <alignment horizontal="center" vertical="center"/>
    </xf>
    <xf numFmtId="0" fontId="4" fillId="0" borderId="2" xfId="0" applyFont="1" applyBorder="1" applyAlignment="1" applyProtection="1">
      <alignment vertical="center" wrapText="1"/>
    </xf>
    <xf numFmtId="0" fontId="5" fillId="0" borderId="6" xfId="0" applyFont="1" applyFill="1" applyBorder="1" applyAlignment="1" applyProtection="1">
      <alignment horizontal="center" vertical="center" wrapText="1"/>
    </xf>
    <xf numFmtId="0" fontId="6" fillId="0" borderId="7" xfId="0" applyFont="1" applyFill="1" applyBorder="1" applyAlignment="1" applyProtection="1">
      <alignment horizontal="center" vertical="center" wrapText="1"/>
    </xf>
    <xf numFmtId="0" fontId="6" fillId="0" borderId="2" xfId="0" applyFont="1" applyFill="1" applyBorder="1" applyAlignment="1" applyProtection="1">
      <alignment horizontal="center" vertical="center" wrapText="1"/>
    </xf>
    <xf numFmtId="0" fontId="6" fillId="0" borderId="3" xfId="0" applyFont="1" applyFill="1" applyBorder="1" applyAlignment="1" applyProtection="1">
      <alignment horizontal="center" vertical="center" wrapText="1"/>
    </xf>
    <xf numFmtId="0" fontId="6" fillId="0" borderId="4" xfId="0" applyFont="1" applyFill="1" applyBorder="1" applyAlignment="1" applyProtection="1">
      <alignment horizontal="center" vertical="center" wrapText="1"/>
    </xf>
    <xf numFmtId="0" fontId="6" fillId="0" borderId="5" xfId="0" applyFont="1" applyFill="1" applyBorder="1" applyAlignment="1" applyProtection="1">
      <alignment horizontal="center" vertical="center" wrapText="1"/>
    </xf>
    <xf numFmtId="0" fontId="6" fillId="0" borderId="8" xfId="0" applyFont="1" applyFill="1" applyBorder="1" applyAlignment="1" applyProtection="1">
      <alignment horizontal="center" vertical="center" wrapText="1"/>
    </xf>
    <xf numFmtId="0" fontId="7" fillId="0" borderId="9" xfId="0" applyFont="1" applyFill="1" applyBorder="1" applyAlignment="1" applyProtection="1">
      <alignment horizontal="center" vertical="center" wrapText="1"/>
    </xf>
    <xf numFmtId="0" fontId="7" fillId="0" borderId="9" xfId="0" applyFont="1" applyFill="1" applyBorder="1" applyAlignment="1" applyProtection="1">
      <alignment horizontal="center" wrapText="1"/>
    </xf>
    <xf numFmtId="0" fontId="0" fillId="0" borderId="0" xfId="0" applyFill="1" applyBorder="1" applyAlignment="1">
      <alignment horizontal="center" wrapText="1"/>
    </xf>
    <xf numFmtId="0" fontId="5" fillId="0" borderId="10" xfId="0" applyFont="1" applyFill="1" applyBorder="1" applyAlignment="1" applyProtection="1">
      <alignment horizontal="center" vertical="center" wrapText="1"/>
    </xf>
    <xf numFmtId="0" fontId="5" fillId="0" borderId="1" xfId="0" applyFont="1" applyFill="1" applyBorder="1" applyAlignment="1" applyProtection="1">
      <alignment horizontal="center" vertical="center" wrapText="1"/>
    </xf>
    <xf numFmtId="0" fontId="5" fillId="0" borderId="11" xfId="0" applyFont="1" applyFill="1" applyBorder="1" applyAlignment="1" applyProtection="1">
      <alignment horizontal="center" vertical="center" wrapText="1"/>
    </xf>
    <xf numFmtId="0" fontId="6" fillId="0" borderId="12" xfId="0" applyFont="1" applyFill="1" applyBorder="1" applyAlignment="1" applyProtection="1">
      <alignment horizontal="center" vertical="center" wrapText="1"/>
    </xf>
    <xf numFmtId="0" fontId="7" fillId="0" borderId="2"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5"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2" xfId="0" applyFont="1" applyFill="1" applyBorder="1" applyAlignment="1" applyProtection="1">
      <alignment horizontal="center" wrapText="1"/>
    </xf>
    <xf numFmtId="0" fontId="0" fillId="0" borderId="0" xfId="0" applyFill="1" applyAlignment="1">
      <alignment horizontal="center" wrapText="1"/>
    </xf>
    <xf numFmtId="0" fontId="5" fillId="0" borderId="3" xfId="0" applyFont="1" applyFill="1" applyBorder="1" applyAlignment="1" applyProtection="1">
      <alignment horizontal="center" vertical="center" wrapText="1"/>
    </xf>
    <xf numFmtId="0" fontId="5" fillId="0" borderId="4" xfId="0" applyFont="1" applyFill="1" applyBorder="1" applyAlignment="1" applyProtection="1">
      <alignment horizontal="center" vertical="center" wrapText="1"/>
    </xf>
    <xf numFmtId="0" fontId="5" fillId="0" borderId="5" xfId="0" applyFont="1" applyFill="1" applyBorder="1" applyAlignment="1" applyProtection="1">
      <alignment horizontal="center" vertical="center" wrapText="1"/>
    </xf>
    <xf numFmtId="0" fontId="6" fillId="0" borderId="3" xfId="0" applyFont="1" applyFill="1" applyBorder="1" applyAlignment="1" applyProtection="1">
      <alignment horizontal="left" vertical="center" wrapText="1"/>
    </xf>
    <xf numFmtId="0" fontId="6" fillId="0" borderId="4" xfId="0" applyFont="1" applyFill="1" applyBorder="1" applyAlignment="1" applyProtection="1">
      <alignment horizontal="left" vertical="center" wrapText="1"/>
    </xf>
    <xf numFmtId="0" fontId="6" fillId="0" borderId="5" xfId="0" applyFont="1" applyFill="1" applyBorder="1" applyAlignment="1" applyProtection="1">
      <alignment horizontal="left" vertical="center" wrapText="1"/>
    </xf>
    <xf numFmtId="0" fontId="7" fillId="0" borderId="12" xfId="0" applyFont="1" applyFill="1" applyBorder="1" applyAlignment="1" applyProtection="1">
      <alignment horizontal="center" vertical="center" wrapText="1"/>
    </xf>
    <xf numFmtId="0" fontId="8" fillId="0" borderId="3" xfId="54" applyFont="1" applyFill="1" applyBorder="1" applyAlignment="1" applyProtection="1">
      <alignment horizontal="center" vertical="center" wrapText="1"/>
    </xf>
    <xf numFmtId="0" fontId="8" fillId="0" borderId="4" xfId="54" applyFont="1" applyFill="1" applyBorder="1" applyAlignment="1" applyProtection="1">
      <alignment horizontal="center" vertical="center" wrapText="1"/>
    </xf>
    <xf numFmtId="0" fontId="8" fillId="0" borderId="5" xfId="54" applyFont="1" applyFill="1" applyBorder="1" applyAlignment="1" applyProtection="1">
      <alignment horizontal="center" vertical="center" wrapText="1"/>
    </xf>
    <xf numFmtId="0" fontId="6" fillId="0" borderId="3" xfId="54" applyFont="1" applyFill="1" applyBorder="1" applyAlignment="1" applyProtection="1">
      <alignment horizontal="center" vertical="center" wrapText="1"/>
    </xf>
    <xf numFmtId="0" fontId="6" fillId="0" borderId="4" xfId="54" applyFont="1" applyFill="1" applyBorder="1" applyAlignment="1" applyProtection="1">
      <alignment horizontal="center" vertical="center" wrapText="1"/>
    </xf>
    <xf numFmtId="0" fontId="6" fillId="0" borderId="5" xfId="54" applyFont="1" applyFill="1" applyBorder="1" applyAlignment="1" applyProtection="1">
      <alignment horizontal="center" vertical="center" wrapText="1"/>
    </xf>
    <xf numFmtId="0" fontId="6" fillId="0" borderId="2" xfId="54" applyFont="1" applyFill="1" applyBorder="1" applyAlignment="1" applyProtection="1">
      <alignment horizontal="center" vertical="center" wrapText="1"/>
    </xf>
    <xf numFmtId="0" fontId="6" fillId="0" borderId="8" xfId="54" applyFont="1" applyFill="1" applyBorder="1" applyAlignment="1" applyProtection="1">
      <alignment horizontal="center" vertical="center" wrapText="1"/>
    </xf>
    <xf numFmtId="0" fontId="6" fillId="0" borderId="12" xfId="54" applyFont="1" applyFill="1" applyBorder="1" applyAlignment="1" applyProtection="1">
      <alignment horizontal="center" vertical="center" wrapText="1"/>
    </xf>
    <xf numFmtId="0" fontId="6" fillId="0" borderId="7" xfId="54" applyFont="1" applyFill="1" applyBorder="1" applyAlignment="1" applyProtection="1">
      <alignment horizontal="center" vertical="center" wrapText="1"/>
    </xf>
    <xf numFmtId="0" fontId="6" fillId="0" borderId="3" xfId="54" applyFont="1" applyFill="1" applyBorder="1" applyAlignment="1" applyProtection="1">
      <alignment horizontal="left" vertical="center" wrapText="1"/>
    </xf>
    <xf numFmtId="0" fontId="6" fillId="0" borderId="4" xfId="54" applyFont="1" applyFill="1" applyBorder="1" applyAlignment="1" applyProtection="1">
      <alignment horizontal="left" vertical="center" wrapText="1"/>
    </xf>
    <xf numFmtId="0" fontId="6" fillId="0" borderId="5" xfId="54" applyFont="1" applyFill="1" applyBorder="1" applyAlignment="1" applyProtection="1">
      <alignment horizontal="left" vertical="center" wrapText="1"/>
    </xf>
    <xf numFmtId="0" fontId="7" fillId="0" borderId="2" xfId="54" applyFont="1" applyFill="1" applyBorder="1" applyAlignment="1" applyProtection="1">
      <alignment horizontal="center" vertical="center" wrapText="1"/>
    </xf>
    <xf numFmtId="0" fontId="7" fillId="0" borderId="8" xfId="54" applyFont="1" applyFill="1" applyBorder="1" applyAlignment="1" applyProtection="1">
      <alignment horizontal="center" vertical="center" wrapText="1"/>
    </xf>
    <xf numFmtId="0" fontId="7" fillId="0" borderId="3" xfId="54" applyFont="1" applyFill="1" applyBorder="1" applyAlignment="1" applyProtection="1">
      <alignment horizontal="center" vertical="center" wrapText="1"/>
    </xf>
    <xf numFmtId="0" fontId="7" fillId="0" borderId="4" xfId="54" applyFont="1" applyFill="1" applyBorder="1" applyAlignment="1" applyProtection="1">
      <alignment horizontal="center" vertical="center" wrapText="1"/>
    </xf>
    <xf numFmtId="0" fontId="7" fillId="0" borderId="5" xfId="54" applyFont="1" applyFill="1" applyBorder="1" applyAlignment="1" applyProtection="1">
      <alignment horizontal="center" vertical="center" wrapText="1"/>
    </xf>
    <xf numFmtId="0" fontId="7" fillId="0" borderId="12" xfId="54" applyFont="1" applyFill="1" applyBorder="1" applyAlignment="1" applyProtection="1">
      <alignment horizontal="center" vertical="center" wrapText="1"/>
    </xf>
    <xf numFmtId="0" fontId="7" fillId="0" borderId="7" xfId="54" applyFont="1" applyFill="1" applyBorder="1" applyAlignment="1" applyProtection="1">
      <alignment horizontal="center" vertical="center" wrapText="1"/>
    </xf>
    <xf numFmtId="0" fontId="7" fillId="0" borderId="2" xfId="54" applyFont="1" applyFill="1" applyBorder="1" applyAlignment="1" applyProtection="1">
      <alignment horizontal="center" wrapText="1"/>
    </xf>
    <xf numFmtId="0" fontId="5" fillId="0" borderId="3" xfId="59" applyFont="1" applyFill="1" applyBorder="1" applyAlignment="1" applyProtection="1">
      <alignment horizontal="center" vertical="center" wrapText="1"/>
    </xf>
    <xf numFmtId="0" fontId="5" fillId="0" borderId="4" xfId="59" applyFont="1" applyFill="1" applyBorder="1" applyAlignment="1" applyProtection="1">
      <alignment horizontal="center" vertical="center" wrapText="1"/>
    </xf>
    <xf numFmtId="0" fontId="5" fillId="0" borderId="5" xfId="59" applyFont="1" applyFill="1" applyBorder="1" applyAlignment="1" applyProtection="1">
      <alignment horizontal="center" vertical="center" wrapText="1"/>
    </xf>
    <xf numFmtId="0" fontId="6" fillId="0" borderId="3" xfId="59" applyFont="1" applyFill="1" applyBorder="1" applyAlignment="1" applyProtection="1">
      <alignment horizontal="center" vertical="center" wrapText="1"/>
    </xf>
    <xf numFmtId="0" fontId="6" fillId="0" borderId="4" xfId="59" applyFont="1" applyFill="1" applyBorder="1" applyAlignment="1" applyProtection="1">
      <alignment horizontal="center" vertical="center" wrapText="1"/>
    </xf>
    <xf numFmtId="0" fontId="6" fillId="0" borderId="5" xfId="59" applyFont="1" applyFill="1" applyBorder="1" applyAlignment="1" applyProtection="1">
      <alignment horizontal="center" vertical="center" wrapText="1"/>
    </xf>
    <xf numFmtId="0" fontId="6" fillId="0" borderId="2" xfId="59" applyFont="1" applyFill="1" applyBorder="1" applyAlignment="1" applyProtection="1">
      <alignment horizontal="center" vertical="center" wrapText="1"/>
    </xf>
    <xf numFmtId="0" fontId="6" fillId="0" borderId="8" xfId="59" applyFont="1" applyFill="1" applyBorder="1" applyAlignment="1" applyProtection="1">
      <alignment horizontal="center" vertical="center" wrapText="1"/>
    </xf>
    <xf numFmtId="0" fontId="6" fillId="0" borderId="12" xfId="59" applyFont="1" applyFill="1" applyBorder="1" applyAlignment="1" applyProtection="1">
      <alignment horizontal="center" vertical="center" wrapText="1"/>
    </xf>
    <xf numFmtId="0" fontId="6" fillId="0" borderId="7" xfId="59" applyFont="1" applyFill="1" applyBorder="1" applyAlignment="1" applyProtection="1">
      <alignment horizontal="center" vertical="center" wrapText="1"/>
    </xf>
    <xf numFmtId="0" fontId="6" fillId="0" borderId="3" xfId="59" applyFont="1" applyFill="1" applyBorder="1" applyAlignment="1" applyProtection="1">
      <alignment horizontal="left" vertical="center" wrapText="1"/>
    </xf>
    <xf numFmtId="0" fontId="6" fillId="0" borderId="4" xfId="59" applyFont="1" applyFill="1" applyBorder="1" applyAlignment="1" applyProtection="1">
      <alignment horizontal="left" vertical="center" wrapText="1"/>
    </xf>
    <xf numFmtId="0" fontId="6" fillId="0" borderId="5" xfId="59" applyFont="1" applyFill="1" applyBorder="1" applyAlignment="1" applyProtection="1">
      <alignment horizontal="left" vertical="center" wrapText="1"/>
    </xf>
    <xf numFmtId="0" fontId="7" fillId="0" borderId="2" xfId="59" applyFont="1" applyFill="1" applyBorder="1" applyAlignment="1" applyProtection="1">
      <alignment horizontal="center" vertical="center" wrapText="1"/>
    </xf>
    <xf numFmtId="0" fontId="7" fillId="0" borderId="3" xfId="59" applyFont="1" applyFill="1" applyBorder="1" applyAlignment="1" applyProtection="1">
      <alignment horizontal="center" vertical="center" wrapText="1"/>
    </xf>
    <xf numFmtId="0" fontId="7" fillId="0" borderId="4" xfId="59" applyFont="1" applyFill="1" applyBorder="1" applyAlignment="1" applyProtection="1">
      <alignment horizontal="center" vertical="center" wrapText="1"/>
    </xf>
    <xf numFmtId="0" fontId="7" fillId="0" borderId="5" xfId="59" applyFont="1" applyFill="1" applyBorder="1" applyAlignment="1" applyProtection="1">
      <alignment horizontal="center" vertical="center" wrapText="1"/>
    </xf>
    <xf numFmtId="0" fontId="7" fillId="0" borderId="2" xfId="59" applyFont="1" applyFill="1" applyBorder="1" applyAlignment="1" applyProtection="1">
      <alignment horizontal="center" wrapText="1"/>
    </xf>
    <xf numFmtId="0" fontId="7" fillId="0" borderId="8" xfId="59" applyFont="1" applyFill="1" applyBorder="1" applyAlignment="1" applyProtection="1">
      <alignment horizontal="center" vertical="center" wrapText="1"/>
    </xf>
    <xf numFmtId="0" fontId="7" fillId="0" borderId="7" xfId="59" applyFont="1" applyFill="1" applyBorder="1" applyAlignment="1" applyProtection="1">
      <alignment horizontal="center" vertical="center" wrapText="1"/>
    </xf>
    <xf numFmtId="0" fontId="5" fillId="0" borderId="3" xfId="61" applyFont="1" applyFill="1" applyBorder="1" applyAlignment="1" applyProtection="1">
      <alignment horizontal="center" vertical="center" wrapText="1"/>
    </xf>
    <xf numFmtId="0" fontId="5" fillId="0" borderId="4" xfId="61" applyFont="1" applyFill="1" applyBorder="1" applyAlignment="1" applyProtection="1">
      <alignment horizontal="center" vertical="center" wrapText="1"/>
    </xf>
    <xf numFmtId="0" fontId="5" fillId="0" borderId="5" xfId="61" applyFont="1" applyFill="1" applyBorder="1" applyAlignment="1" applyProtection="1">
      <alignment horizontal="center" vertical="center" wrapText="1"/>
    </xf>
    <xf numFmtId="0" fontId="6" fillId="0" borderId="3" xfId="61" applyFont="1" applyFill="1" applyBorder="1" applyAlignment="1" applyProtection="1">
      <alignment horizontal="center" vertical="center" wrapText="1"/>
    </xf>
    <xf numFmtId="0" fontId="6" fillId="0" borderId="4" xfId="61" applyFont="1" applyFill="1" applyBorder="1" applyAlignment="1" applyProtection="1">
      <alignment horizontal="center" vertical="center" wrapText="1"/>
    </xf>
    <xf numFmtId="0" fontId="6" fillId="0" borderId="5" xfId="61" applyFont="1" applyFill="1" applyBorder="1" applyAlignment="1" applyProtection="1">
      <alignment horizontal="center" vertical="center" wrapText="1"/>
    </xf>
    <xf numFmtId="0" fontId="6" fillId="0" borderId="2" xfId="61" applyFont="1" applyFill="1" applyBorder="1" applyAlignment="1" applyProtection="1">
      <alignment horizontal="center" vertical="center" wrapText="1"/>
    </xf>
    <xf numFmtId="0" fontId="6" fillId="0" borderId="8" xfId="61" applyFont="1" applyFill="1" applyBorder="1" applyAlignment="1" applyProtection="1">
      <alignment horizontal="center" vertical="center" wrapText="1"/>
    </xf>
    <xf numFmtId="0" fontId="6" fillId="0" borderId="12" xfId="61" applyFont="1" applyFill="1" applyBorder="1" applyAlignment="1" applyProtection="1">
      <alignment horizontal="center" vertical="center" wrapText="1"/>
    </xf>
    <xf numFmtId="0" fontId="6" fillId="0" borderId="7" xfId="61" applyFont="1" applyFill="1" applyBorder="1" applyAlignment="1" applyProtection="1">
      <alignment horizontal="center" vertical="center" wrapText="1"/>
    </xf>
    <xf numFmtId="0" fontId="6" fillId="0" borderId="3" xfId="61" applyFont="1" applyFill="1" applyBorder="1" applyAlignment="1" applyProtection="1">
      <alignment horizontal="left" vertical="center" wrapText="1"/>
    </xf>
    <xf numFmtId="0" fontId="6" fillId="0" borderId="4" xfId="61" applyFont="1" applyFill="1" applyBorder="1" applyAlignment="1" applyProtection="1">
      <alignment horizontal="left" vertical="center" wrapText="1"/>
    </xf>
    <xf numFmtId="0" fontId="6" fillId="0" borderId="5" xfId="61" applyFont="1" applyFill="1" applyBorder="1" applyAlignment="1" applyProtection="1">
      <alignment horizontal="left" vertical="center" wrapText="1"/>
    </xf>
    <xf numFmtId="0" fontId="7" fillId="0" borderId="2" xfId="61" applyFont="1" applyFill="1" applyBorder="1" applyAlignment="1" applyProtection="1">
      <alignment horizontal="center" vertical="center" wrapText="1"/>
    </xf>
    <xf numFmtId="0" fontId="7" fillId="0" borderId="8" xfId="61" applyFont="1" applyFill="1" applyBorder="1" applyAlignment="1" applyProtection="1">
      <alignment horizontal="center" vertical="center" wrapText="1"/>
    </xf>
    <xf numFmtId="0" fontId="7" fillId="0" borderId="3" xfId="61" applyFont="1" applyFill="1" applyBorder="1" applyAlignment="1" applyProtection="1">
      <alignment horizontal="center" vertical="center" wrapText="1"/>
    </xf>
    <xf numFmtId="0" fontId="7" fillId="0" borderId="4" xfId="61" applyFont="1" applyFill="1" applyBorder="1" applyAlignment="1" applyProtection="1">
      <alignment horizontal="center" vertical="center" wrapText="1"/>
    </xf>
    <xf numFmtId="0" fontId="7" fillId="0" borderId="5" xfId="61" applyFont="1" applyFill="1" applyBorder="1" applyAlignment="1" applyProtection="1">
      <alignment horizontal="center" vertical="center" wrapText="1"/>
    </xf>
    <xf numFmtId="0" fontId="7" fillId="0" borderId="12" xfId="61" applyFont="1" applyFill="1" applyBorder="1" applyAlignment="1" applyProtection="1">
      <alignment horizontal="center" vertical="center" wrapText="1"/>
    </xf>
    <xf numFmtId="0" fontId="7" fillId="0" borderId="7" xfId="61" applyFont="1" applyFill="1" applyBorder="1" applyAlignment="1" applyProtection="1">
      <alignment horizontal="center" vertical="center" wrapText="1"/>
    </xf>
    <xf numFmtId="0" fontId="7" fillId="0" borderId="2" xfId="61" applyFont="1" applyFill="1" applyBorder="1" applyAlignment="1" applyProtection="1">
      <alignment horizontal="center" wrapText="1"/>
    </xf>
    <xf numFmtId="0" fontId="5" fillId="0" borderId="3" xfId="65" applyFont="1" applyFill="1" applyBorder="1" applyAlignment="1" applyProtection="1">
      <alignment horizontal="center" vertical="center" wrapText="1"/>
    </xf>
    <xf numFmtId="0" fontId="5" fillId="0" borderId="4" xfId="65" applyFont="1" applyFill="1" applyBorder="1" applyAlignment="1" applyProtection="1">
      <alignment horizontal="center" vertical="center" wrapText="1"/>
    </xf>
    <xf numFmtId="0" fontId="5" fillId="0" borderId="5" xfId="65" applyFont="1" applyFill="1" applyBorder="1" applyAlignment="1" applyProtection="1">
      <alignment horizontal="center" vertical="center" wrapText="1"/>
    </xf>
    <xf numFmtId="0" fontId="6" fillId="0" borderId="3" xfId="65" applyFont="1" applyFill="1" applyBorder="1" applyAlignment="1" applyProtection="1">
      <alignment horizontal="center" vertical="center" wrapText="1"/>
    </xf>
    <xf numFmtId="0" fontId="6" fillId="0" borderId="4" xfId="65" applyFont="1" applyFill="1" applyBorder="1" applyAlignment="1" applyProtection="1">
      <alignment horizontal="center" vertical="center" wrapText="1"/>
    </xf>
    <xf numFmtId="0" fontId="6" fillId="0" borderId="5" xfId="65" applyFont="1" applyFill="1" applyBorder="1" applyAlignment="1" applyProtection="1">
      <alignment horizontal="center" vertical="center" wrapText="1"/>
    </xf>
    <xf numFmtId="0" fontId="6" fillId="0" borderId="2" xfId="65" applyFont="1" applyFill="1" applyBorder="1" applyAlignment="1" applyProtection="1">
      <alignment horizontal="center" vertical="center" wrapText="1"/>
    </xf>
    <xf numFmtId="0" fontId="6" fillId="0" borderId="8" xfId="65" applyFont="1" applyFill="1" applyBorder="1" applyAlignment="1" applyProtection="1">
      <alignment horizontal="center" vertical="center" wrapText="1"/>
    </xf>
    <xf numFmtId="0" fontId="6" fillId="0" borderId="12" xfId="65" applyFont="1" applyFill="1" applyBorder="1" applyAlignment="1" applyProtection="1">
      <alignment horizontal="center" vertical="center" wrapText="1"/>
    </xf>
    <xf numFmtId="0" fontId="6" fillId="0" borderId="7" xfId="65" applyFont="1" applyFill="1" applyBorder="1" applyAlignment="1" applyProtection="1">
      <alignment horizontal="center" vertical="center" wrapText="1"/>
    </xf>
    <xf numFmtId="0" fontId="7" fillId="0" borderId="2" xfId="65" applyFont="1" applyFill="1" applyBorder="1" applyAlignment="1" applyProtection="1">
      <alignment horizontal="center" vertical="center" wrapText="1"/>
    </xf>
    <xf numFmtId="0" fontId="7" fillId="0" borderId="8" xfId="65" applyFont="1" applyFill="1" applyBorder="1" applyAlignment="1" applyProtection="1">
      <alignment horizontal="center" vertical="center" wrapText="1"/>
    </xf>
    <xf numFmtId="0" fontId="7" fillId="0" borderId="3" xfId="65" applyFont="1" applyFill="1" applyBorder="1" applyAlignment="1" applyProtection="1">
      <alignment horizontal="center" vertical="center" wrapText="1"/>
    </xf>
    <xf numFmtId="0" fontId="7" fillId="0" borderId="4" xfId="65" applyFont="1" applyFill="1" applyBorder="1" applyAlignment="1" applyProtection="1">
      <alignment horizontal="center" vertical="center" wrapText="1"/>
    </xf>
    <xf numFmtId="0" fontId="7" fillId="0" borderId="5" xfId="65" applyFont="1" applyFill="1" applyBorder="1" applyAlignment="1" applyProtection="1">
      <alignment horizontal="center" vertical="center" wrapText="1"/>
    </xf>
    <xf numFmtId="0" fontId="7" fillId="0" borderId="12" xfId="65" applyFont="1" applyFill="1" applyBorder="1" applyAlignment="1" applyProtection="1">
      <alignment horizontal="center" vertical="center" wrapText="1"/>
    </xf>
    <xf numFmtId="0" fontId="7" fillId="0" borderId="7" xfId="65" applyFont="1" applyFill="1" applyBorder="1" applyAlignment="1" applyProtection="1">
      <alignment horizontal="center" vertical="center" wrapText="1"/>
    </xf>
    <xf numFmtId="0" fontId="7" fillId="0" borderId="2" xfId="65" applyFont="1" applyFill="1" applyBorder="1" applyAlignment="1" applyProtection="1">
      <alignment horizontal="center" wrapText="1"/>
    </xf>
    <xf numFmtId="0" fontId="6" fillId="0" borderId="3" xfId="65" applyFont="1" applyFill="1" applyBorder="1" applyAlignment="1" applyProtection="1">
      <alignment horizontal="left" vertical="center" wrapText="1"/>
    </xf>
    <xf numFmtId="0" fontId="6" fillId="0" borderId="4" xfId="65" applyFont="1" applyFill="1" applyBorder="1" applyAlignment="1" applyProtection="1">
      <alignment horizontal="left" vertical="center" wrapText="1"/>
    </xf>
    <xf numFmtId="0" fontId="6" fillId="0" borderId="5" xfId="65" applyFont="1" applyFill="1" applyBorder="1" applyAlignment="1" applyProtection="1">
      <alignment horizontal="left" vertical="center" wrapText="1"/>
    </xf>
    <xf numFmtId="0" fontId="5" fillId="0" borderId="3" xfId="86" applyFont="1" applyFill="1" applyBorder="1" applyAlignment="1" applyProtection="1">
      <alignment horizontal="center" vertical="center" wrapText="1"/>
    </xf>
    <xf numFmtId="0" fontId="5" fillId="0" borderId="4" xfId="86" applyFont="1" applyFill="1" applyBorder="1" applyAlignment="1" applyProtection="1">
      <alignment horizontal="center" vertical="center" wrapText="1"/>
    </xf>
    <xf numFmtId="0" fontId="5" fillId="0" borderId="5" xfId="86" applyFont="1" applyFill="1" applyBorder="1" applyAlignment="1" applyProtection="1">
      <alignment horizontal="center" vertical="center" wrapText="1"/>
    </xf>
    <xf numFmtId="0" fontId="6" fillId="0" borderId="3" xfId="86" applyFont="1" applyFill="1" applyBorder="1" applyAlignment="1" applyProtection="1">
      <alignment horizontal="center" vertical="center" wrapText="1"/>
    </xf>
    <xf numFmtId="0" fontId="6" fillId="0" borderId="4" xfId="86" applyFont="1" applyFill="1" applyBorder="1" applyAlignment="1" applyProtection="1">
      <alignment horizontal="center" vertical="center" wrapText="1"/>
    </xf>
    <xf numFmtId="0" fontId="6" fillId="0" borderId="5" xfId="86" applyFont="1" applyFill="1" applyBorder="1" applyAlignment="1" applyProtection="1">
      <alignment horizontal="center" vertical="center" wrapText="1"/>
    </xf>
    <xf numFmtId="0" fontId="6" fillId="0" borderId="2" xfId="86" applyFont="1" applyFill="1" applyBorder="1" applyAlignment="1" applyProtection="1">
      <alignment horizontal="center" vertical="center" wrapText="1"/>
    </xf>
    <xf numFmtId="0" fontId="6" fillId="0" borderId="3" xfId="86" applyFont="1" applyFill="1" applyBorder="1" applyAlignment="1" applyProtection="1">
      <alignment horizontal="left" vertical="center" wrapText="1"/>
    </xf>
    <xf numFmtId="0" fontId="6" fillId="0" borderId="4" xfId="86" applyFont="1" applyFill="1" applyBorder="1" applyAlignment="1" applyProtection="1">
      <alignment horizontal="left" vertical="center" wrapText="1"/>
    </xf>
    <xf numFmtId="0" fontId="6" fillId="0" borderId="5" xfId="86" applyFont="1" applyFill="1" applyBorder="1" applyAlignment="1" applyProtection="1">
      <alignment horizontal="left" vertical="center" wrapText="1"/>
    </xf>
    <xf numFmtId="0" fontId="7" fillId="0" borderId="2" xfId="86" applyFont="1" applyFill="1" applyBorder="1" applyAlignment="1" applyProtection="1">
      <alignment horizontal="center" vertical="center" wrapText="1"/>
    </xf>
    <xf numFmtId="0" fontId="7" fillId="0" borderId="8" xfId="86" applyFont="1" applyFill="1" applyBorder="1" applyAlignment="1" applyProtection="1">
      <alignment horizontal="center" vertical="center" wrapText="1"/>
    </xf>
    <xf numFmtId="0" fontId="7" fillId="0" borderId="3" xfId="86" applyFont="1" applyFill="1" applyBorder="1" applyAlignment="1" applyProtection="1">
      <alignment horizontal="center" vertical="center" wrapText="1"/>
    </xf>
    <xf numFmtId="0" fontId="7" fillId="0" borderId="4" xfId="86" applyFont="1" applyFill="1" applyBorder="1" applyAlignment="1" applyProtection="1">
      <alignment horizontal="center" vertical="center" wrapText="1"/>
    </xf>
    <xf numFmtId="0" fontId="7" fillId="0" borderId="5" xfId="86" applyFont="1" applyFill="1" applyBorder="1" applyAlignment="1" applyProtection="1">
      <alignment horizontal="center" vertical="center" wrapText="1"/>
    </xf>
    <xf numFmtId="0" fontId="7" fillId="0" borderId="12" xfId="86" applyFont="1" applyFill="1" applyBorder="1" applyAlignment="1" applyProtection="1">
      <alignment horizontal="center" vertical="center" wrapText="1"/>
    </xf>
    <xf numFmtId="0" fontId="7" fillId="0" borderId="2" xfId="86" applyFont="1" applyFill="1" applyBorder="1" applyAlignment="1" applyProtection="1">
      <alignment horizontal="center" wrapText="1"/>
    </xf>
    <xf numFmtId="0" fontId="7" fillId="0" borderId="7" xfId="86" applyFont="1" applyFill="1" applyBorder="1" applyAlignment="1" applyProtection="1">
      <alignment horizontal="center" vertical="center" wrapText="1"/>
    </xf>
    <xf numFmtId="0" fontId="5" fillId="0" borderId="3" xfId="88" applyFont="1" applyFill="1" applyBorder="1" applyAlignment="1" applyProtection="1">
      <alignment horizontal="center" vertical="center" wrapText="1"/>
    </xf>
    <xf numFmtId="0" fontId="5" fillId="0" borderId="4" xfId="88" applyFont="1" applyFill="1" applyBorder="1" applyAlignment="1" applyProtection="1">
      <alignment horizontal="center" vertical="center" wrapText="1"/>
    </xf>
    <xf numFmtId="0" fontId="5" fillId="0" borderId="5" xfId="88" applyFont="1" applyFill="1" applyBorder="1" applyAlignment="1" applyProtection="1">
      <alignment horizontal="center" vertical="center" wrapText="1"/>
    </xf>
    <xf numFmtId="0" fontId="6" fillId="0" borderId="3" xfId="88" applyFont="1" applyFill="1" applyBorder="1" applyAlignment="1" applyProtection="1">
      <alignment horizontal="center" vertical="center" wrapText="1"/>
    </xf>
    <xf numFmtId="0" fontId="6" fillId="0" borderId="4" xfId="88" applyFont="1" applyFill="1" applyBorder="1" applyAlignment="1" applyProtection="1">
      <alignment horizontal="center" vertical="center" wrapText="1"/>
    </xf>
    <xf numFmtId="0" fontId="6" fillId="0" borderId="5" xfId="88" applyFont="1" applyFill="1" applyBorder="1" applyAlignment="1" applyProtection="1">
      <alignment horizontal="center" vertical="center" wrapText="1"/>
    </xf>
    <xf numFmtId="0" fontId="6" fillId="0" borderId="2" xfId="88" applyFont="1" applyFill="1" applyBorder="1" applyAlignment="1" applyProtection="1">
      <alignment horizontal="center" vertical="center" wrapText="1"/>
    </xf>
    <xf numFmtId="0" fontId="6" fillId="0" borderId="8" xfId="88" applyFont="1" applyFill="1" applyBorder="1" applyAlignment="1" applyProtection="1">
      <alignment horizontal="center" vertical="center" wrapText="1"/>
    </xf>
    <xf numFmtId="0" fontId="6" fillId="0" borderId="7" xfId="88" applyFont="1" applyFill="1" applyBorder="1" applyAlignment="1" applyProtection="1">
      <alignment horizontal="center" vertical="center" wrapText="1"/>
    </xf>
    <xf numFmtId="0" fontId="7" fillId="0" borderId="2" xfId="88" applyFont="1" applyFill="1" applyBorder="1" applyAlignment="1" applyProtection="1">
      <alignment horizontal="center" vertical="center" wrapText="1"/>
    </xf>
    <xf numFmtId="0" fontId="7" fillId="0" borderId="3" xfId="88" applyFont="1" applyFill="1" applyBorder="1" applyAlignment="1" applyProtection="1">
      <alignment horizontal="center" vertical="center" wrapText="1"/>
    </xf>
    <xf numFmtId="0" fontId="7" fillId="0" borderId="4" xfId="88" applyFont="1" applyFill="1" applyBorder="1" applyAlignment="1" applyProtection="1">
      <alignment horizontal="center" vertical="center" wrapText="1"/>
    </xf>
    <xf numFmtId="0" fontId="7" fillId="0" borderId="5" xfId="88" applyFont="1" applyFill="1" applyBorder="1" applyAlignment="1" applyProtection="1">
      <alignment horizontal="center" vertical="center" wrapText="1"/>
    </xf>
    <xf numFmtId="0" fontId="7" fillId="0" borderId="2" xfId="88" applyFont="1" applyFill="1" applyBorder="1" applyAlignment="1" applyProtection="1">
      <alignment horizontal="center" wrapText="1"/>
    </xf>
    <xf numFmtId="0" fontId="7" fillId="0" borderId="8" xfId="88" applyFont="1" applyFill="1" applyBorder="1" applyAlignment="1" applyProtection="1">
      <alignment horizontal="center" vertical="center" wrapText="1"/>
    </xf>
    <xf numFmtId="0" fontId="7" fillId="0" borderId="7" xfId="88" applyFont="1" applyFill="1" applyBorder="1" applyAlignment="1" applyProtection="1">
      <alignment horizontal="center" vertical="center" wrapText="1"/>
    </xf>
    <xf numFmtId="0" fontId="5" fillId="0" borderId="3" xfId="90" applyFont="1" applyFill="1" applyBorder="1" applyAlignment="1" applyProtection="1">
      <alignment horizontal="center" vertical="center" wrapText="1"/>
    </xf>
    <xf numFmtId="0" fontId="5" fillId="0" borderId="4" xfId="90" applyFont="1" applyFill="1" applyBorder="1" applyAlignment="1" applyProtection="1">
      <alignment horizontal="center" vertical="center" wrapText="1"/>
    </xf>
    <xf numFmtId="0" fontId="5" fillId="0" borderId="5" xfId="90" applyFont="1" applyFill="1" applyBorder="1" applyAlignment="1" applyProtection="1">
      <alignment horizontal="center" vertical="center" wrapText="1"/>
    </xf>
    <xf numFmtId="0" fontId="6" fillId="0" borderId="3" xfId="90" applyFont="1" applyFill="1" applyBorder="1" applyAlignment="1" applyProtection="1">
      <alignment horizontal="center" vertical="center" wrapText="1"/>
    </xf>
    <xf numFmtId="0" fontId="6" fillId="0" borderId="4" xfId="90" applyFont="1" applyFill="1" applyBorder="1" applyAlignment="1" applyProtection="1">
      <alignment horizontal="center" vertical="center" wrapText="1"/>
    </xf>
    <xf numFmtId="0" fontId="6" fillId="0" borderId="5" xfId="90" applyFont="1" applyFill="1" applyBorder="1" applyAlignment="1" applyProtection="1">
      <alignment horizontal="center" vertical="center" wrapText="1"/>
    </xf>
    <xf numFmtId="0" fontId="6" fillId="0" borderId="2" xfId="90" applyFont="1" applyFill="1" applyBorder="1" applyAlignment="1" applyProtection="1">
      <alignment horizontal="center" vertical="center" wrapText="1"/>
    </xf>
    <xf numFmtId="0" fontId="6" fillId="0" borderId="8" xfId="90" applyFont="1" applyFill="1" applyBorder="1" applyAlignment="1" applyProtection="1">
      <alignment horizontal="center" vertical="center" wrapText="1"/>
    </xf>
    <xf numFmtId="0" fontId="6" fillId="0" borderId="7" xfId="90" applyFont="1" applyFill="1" applyBorder="1" applyAlignment="1" applyProtection="1">
      <alignment horizontal="center" vertical="center" wrapText="1"/>
    </xf>
    <xf numFmtId="0" fontId="7" fillId="0" borderId="2" xfId="90" applyFont="1" applyFill="1" applyBorder="1" applyAlignment="1" applyProtection="1">
      <alignment horizontal="center" vertical="center" wrapText="1"/>
    </xf>
    <xf numFmtId="0" fontId="7" fillId="0" borderId="8" xfId="90" applyFont="1" applyFill="1" applyBorder="1" applyAlignment="1" applyProtection="1">
      <alignment horizontal="center" vertical="center" wrapText="1"/>
    </xf>
    <xf numFmtId="0" fontId="7" fillId="0" borderId="3" xfId="90" applyFont="1" applyFill="1" applyBorder="1" applyAlignment="1" applyProtection="1">
      <alignment horizontal="center" vertical="center" wrapText="1"/>
    </xf>
    <xf numFmtId="0" fontId="7" fillId="0" borderId="4" xfId="90" applyFont="1" applyFill="1" applyBorder="1" applyAlignment="1" applyProtection="1">
      <alignment horizontal="center" vertical="center" wrapText="1"/>
    </xf>
    <xf numFmtId="0" fontId="7" fillId="0" borderId="5" xfId="90" applyFont="1" applyFill="1" applyBorder="1" applyAlignment="1" applyProtection="1">
      <alignment horizontal="center" vertical="center" wrapText="1"/>
    </xf>
    <xf numFmtId="0" fontId="7" fillId="0" borderId="12" xfId="90" applyFont="1" applyFill="1" applyBorder="1" applyAlignment="1" applyProtection="1">
      <alignment horizontal="center" vertical="center" wrapText="1"/>
    </xf>
    <xf numFmtId="0" fontId="7" fillId="0" borderId="7" xfId="90" applyFont="1" applyFill="1" applyBorder="1" applyAlignment="1" applyProtection="1">
      <alignment horizontal="center" vertical="center" wrapText="1"/>
    </xf>
    <xf numFmtId="0" fontId="7" fillId="0" borderId="2" xfId="90" applyFont="1" applyFill="1" applyBorder="1" applyAlignment="1" applyProtection="1">
      <alignment horizontal="center" wrapText="1"/>
    </xf>
    <xf numFmtId="0" fontId="5" fillId="0" borderId="3" xfId="92" applyFont="1" applyFill="1" applyBorder="1" applyAlignment="1" applyProtection="1">
      <alignment horizontal="center" vertical="center" wrapText="1"/>
    </xf>
    <xf numFmtId="0" fontId="5" fillId="0" borderId="4" xfId="92" applyFont="1" applyFill="1" applyBorder="1" applyAlignment="1" applyProtection="1">
      <alignment horizontal="center" vertical="center" wrapText="1"/>
    </xf>
    <xf numFmtId="0" fontId="5" fillId="0" borderId="5" xfId="92" applyFont="1" applyFill="1" applyBorder="1" applyAlignment="1" applyProtection="1">
      <alignment horizontal="center" vertical="center" wrapText="1"/>
    </xf>
    <xf numFmtId="0" fontId="6" fillId="0" borderId="3" xfId="92" applyFont="1" applyFill="1" applyBorder="1" applyAlignment="1" applyProtection="1">
      <alignment horizontal="center" vertical="center" wrapText="1"/>
    </xf>
    <xf numFmtId="0" fontId="6" fillId="0" borderId="4" xfId="92" applyFont="1" applyFill="1" applyBorder="1" applyAlignment="1" applyProtection="1">
      <alignment horizontal="center" vertical="center" wrapText="1"/>
    </xf>
    <xf numFmtId="0" fontId="6" fillId="0" borderId="5" xfId="92" applyFont="1" applyFill="1" applyBorder="1" applyAlignment="1" applyProtection="1">
      <alignment horizontal="center" vertical="center" wrapText="1"/>
    </xf>
    <xf numFmtId="0" fontId="6" fillId="0" borderId="2" xfId="92" applyFont="1" applyFill="1" applyBorder="1" applyAlignment="1" applyProtection="1">
      <alignment horizontal="center" vertical="center" wrapText="1"/>
    </xf>
    <xf numFmtId="0" fontId="6" fillId="0" borderId="8" xfId="92" applyFont="1" applyFill="1" applyBorder="1" applyAlignment="1" applyProtection="1">
      <alignment horizontal="center" vertical="center" wrapText="1"/>
    </xf>
    <xf numFmtId="0" fontId="6" fillId="0" borderId="12" xfId="92" applyFont="1" applyFill="1" applyBorder="1" applyAlignment="1" applyProtection="1">
      <alignment horizontal="center" vertical="center" wrapText="1"/>
    </xf>
    <xf numFmtId="0" fontId="6" fillId="0" borderId="7" xfId="92" applyFont="1" applyFill="1" applyBorder="1" applyAlignment="1" applyProtection="1">
      <alignment horizontal="center" vertical="center" wrapText="1"/>
    </xf>
    <xf numFmtId="0" fontId="7" fillId="0" borderId="2" xfId="92" applyFont="1" applyFill="1" applyBorder="1" applyAlignment="1" applyProtection="1">
      <alignment horizontal="center" vertical="center" wrapText="1"/>
    </xf>
    <xf numFmtId="0" fontId="7" fillId="0" borderId="8" xfId="92" applyFont="1" applyFill="1" applyBorder="1" applyAlignment="1" applyProtection="1">
      <alignment horizontal="center" vertical="center" wrapText="1"/>
    </xf>
    <xf numFmtId="0" fontId="7" fillId="0" borderId="3" xfId="92" applyFont="1" applyFill="1" applyBorder="1" applyAlignment="1" applyProtection="1">
      <alignment horizontal="center" vertical="center" wrapText="1"/>
    </xf>
    <xf numFmtId="0" fontId="7" fillId="0" borderId="4" xfId="92" applyFont="1" applyFill="1" applyBorder="1" applyAlignment="1" applyProtection="1">
      <alignment horizontal="center" vertical="center" wrapText="1"/>
    </xf>
    <xf numFmtId="0" fontId="7" fillId="0" borderId="5" xfId="92" applyFont="1" applyFill="1" applyBorder="1" applyAlignment="1" applyProtection="1">
      <alignment horizontal="center" vertical="center" wrapText="1"/>
    </xf>
    <xf numFmtId="0" fontId="7" fillId="0" borderId="12" xfId="92" applyFont="1" applyFill="1" applyBorder="1" applyAlignment="1" applyProtection="1">
      <alignment horizontal="center" vertical="center" wrapText="1"/>
    </xf>
    <xf numFmtId="0" fontId="7" fillId="0" borderId="7" xfId="92" applyFont="1" applyFill="1" applyBorder="1" applyAlignment="1" applyProtection="1">
      <alignment horizontal="center" vertical="center" wrapText="1"/>
    </xf>
    <xf numFmtId="0" fontId="7" fillId="0" borderId="2" xfId="92" applyFont="1" applyFill="1" applyBorder="1" applyAlignment="1" applyProtection="1">
      <alignment horizontal="center" wrapText="1"/>
    </xf>
    <xf numFmtId="0" fontId="5" fillId="0" borderId="3" xfId="94" applyFont="1" applyFill="1" applyBorder="1" applyAlignment="1" applyProtection="1">
      <alignment horizontal="center" vertical="center" wrapText="1"/>
    </xf>
    <xf numFmtId="0" fontId="5" fillId="0" borderId="4" xfId="94" applyFont="1" applyFill="1" applyBorder="1" applyAlignment="1" applyProtection="1">
      <alignment horizontal="center" vertical="center" wrapText="1"/>
    </xf>
    <xf numFmtId="0" fontId="5" fillId="0" borderId="5" xfId="94" applyFont="1" applyFill="1" applyBorder="1" applyAlignment="1" applyProtection="1">
      <alignment horizontal="center" vertical="center" wrapText="1"/>
    </xf>
    <xf numFmtId="0" fontId="6" fillId="0" borderId="3" xfId="94" applyFont="1" applyFill="1" applyBorder="1" applyAlignment="1" applyProtection="1">
      <alignment horizontal="center" vertical="center" wrapText="1"/>
    </xf>
    <xf numFmtId="0" fontId="6" fillId="0" borderId="4" xfId="94" applyFont="1" applyFill="1" applyBorder="1" applyAlignment="1" applyProtection="1">
      <alignment horizontal="center" vertical="center" wrapText="1"/>
    </xf>
    <xf numFmtId="0" fontId="6" fillId="0" borderId="5" xfId="94" applyFont="1" applyFill="1" applyBorder="1" applyAlignment="1" applyProtection="1">
      <alignment horizontal="center" vertical="center" wrapText="1"/>
    </xf>
    <xf numFmtId="0" fontId="6" fillId="0" borderId="2" xfId="94" applyFont="1" applyFill="1" applyBorder="1" applyAlignment="1" applyProtection="1">
      <alignment horizontal="center" vertical="center" wrapText="1"/>
    </xf>
    <xf numFmtId="0" fontId="6" fillId="0" borderId="8" xfId="94" applyFont="1" applyFill="1" applyBorder="1" applyAlignment="1" applyProtection="1">
      <alignment horizontal="center" vertical="center" wrapText="1"/>
    </xf>
    <xf numFmtId="0" fontId="6" fillId="0" borderId="7" xfId="94" applyFont="1" applyFill="1" applyBorder="1" applyAlignment="1" applyProtection="1">
      <alignment horizontal="center" vertical="center" wrapText="1"/>
    </xf>
    <xf numFmtId="0" fontId="6" fillId="0" borderId="3" xfId="94" applyFont="1" applyFill="1" applyBorder="1" applyAlignment="1" applyProtection="1">
      <alignment horizontal="left" vertical="center" wrapText="1"/>
    </xf>
    <xf numFmtId="0" fontId="6" fillId="0" borderId="4" xfId="94" applyFont="1" applyFill="1" applyBorder="1" applyAlignment="1" applyProtection="1">
      <alignment horizontal="left" vertical="center" wrapText="1"/>
    </xf>
    <xf numFmtId="0" fontId="6" fillId="0" borderId="5" xfId="94" applyFont="1" applyFill="1" applyBorder="1" applyAlignment="1" applyProtection="1">
      <alignment horizontal="left" vertical="center" wrapText="1"/>
    </xf>
    <xf numFmtId="0" fontId="7" fillId="0" borderId="2" xfId="94" applyFont="1" applyFill="1" applyBorder="1" applyAlignment="1" applyProtection="1">
      <alignment horizontal="center" vertical="center" wrapText="1"/>
    </xf>
    <xf numFmtId="0" fontId="7" fillId="0" borderId="8" xfId="94" applyFont="1" applyFill="1" applyBorder="1" applyAlignment="1" applyProtection="1">
      <alignment horizontal="center" vertical="center" wrapText="1"/>
    </xf>
    <xf numFmtId="0" fontId="7" fillId="0" borderId="3" xfId="94" applyFont="1" applyFill="1" applyBorder="1" applyAlignment="1" applyProtection="1">
      <alignment horizontal="center" vertical="center" wrapText="1"/>
    </xf>
    <xf numFmtId="0" fontId="7" fillId="0" borderId="4" xfId="94" applyFont="1" applyFill="1" applyBorder="1" applyAlignment="1" applyProtection="1">
      <alignment horizontal="center" vertical="center" wrapText="1"/>
    </xf>
    <xf numFmtId="0" fontId="7" fillId="0" borderId="5" xfId="94" applyFont="1" applyFill="1" applyBorder="1" applyAlignment="1" applyProtection="1">
      <alignment horizontal="center" vertical="center" wrapText="1"/>
    </xf>
    <xf numFmtId="0" fontId="7" fillId="0" borderId="12" xfId="94" applyFont="1" applyFill="1" applyBorder="1" applyAlignment="1" applyProtection="1">
      <alignment horizontal="center" vertical="center" wrapText="1"/>
    </xf>
    <xf numFmtId="0" fontId="7" fillId="0" borderId="7" xfId="94" applyFont="1" applyFill="1" applyBorder="1" applyAlignment="1" applyProtection="1">
      <alignment horizontal="center" vertical="center" wrapText="1"/>
    </xf>
    <xf numFmtId="0" fontId="7" fillId="0" borderId="2" xfId="94" applyFont="1" applyFill="1" applyBorder="1" applyAlignment="1" applyProtection="1">
      <alignment horizontal="center" wrapText="1"/>
    </xf>
    <xf numFmtId="0" fontId="5" fillId="0" borderId="3" xfId="96" applyFont="1" applyFill="1" applyBorder="1" applyAlignment="1" applyProtection="1">
      <alignment horizontal="center" vertical="center" wrapText="1"/>
    </xf>
    <xf numFmtId="0" fontId="5" fillId="0" borderId="4" xfId="96" applyFont="1" applyFill="1" applyBorder="1" applyAlignment="1" applyProtection="1">
      <alignment horizontal="center" vertical="center" wrapText="1"/>
    </xf>
    <xf numFmtId="0" fontId="5" fillId="0" borderId="5" xfId="96" applyFont="1" applyFill="1" applyBorder="1" applyAlignment="1" applyProtection="1">
      <alignment horizontal="center" vertical="center" wrapText="1"/>
    </xf>
    <xf numFmtId="0" fontId="6" fillId="0" borderId="3" xfId="96" applyFont="1" applyFill="1" applyBorder="1" applyAlignment="1" applyProtection="1">
      <alignment horizontal="center" vertical="center" wrapText="1"/>
    </xf>
    <xf numFmtId="0" fontId="6" fillId="0" borderId="4" xfId="96" applyFont="1" applyFill="1" applyBorder="1" applyAlignment="1" applyProtection="1">
      <alignment horizontal="center" vertical="center" wrapText="1"/>
    </xf>
    <xf numFmtId="0" fontId="6" fillId="0" borderId="5" xfId="96" applyFont="1" applyFill="1" applyBorder="1" applyAlignment="1" applyProtection="1">
      <alignment horizontal="center" vertical="center" wrapText="1"/>
    </xf>
    <xf numFmtId="0" fontId="6" fillId="0" borderId="2" xfId="96" applyFont="1" applyFill="1" applyBorder="1" applyAlignment="1" applyProtection="1">
      <alignment horizontal="center" vertical="center" wrapText="1"/>
    </xf>
    <xf numFmtId="0" fontId="6" fillId="0" borderId="8" xfId="96" applyFont="1" applyFill="1" applyBorder="1" applyAlignment="1" applyProtection="1">
      <alignment horizontal="center" vertical="center" wrapText="1"/>
    </xf>
    <xf numFmtId="0" fontId="6" fillId="0" borderId="12" xfId="96" applyFont="1" applyFill="1" applyBorder="1" applyAlignment="1" applyProtection="1">
      <alignment horizontal="center" vertical="center" wrapText="1"/>
    </xf>
    <xf numFmtId="0" fontId="6" fillId="0" borderId="7" xfId="96" applyFont="1" applyFill="1" applyBorder="1" applyAlignment="1" applyProtection="1">
      <alignment horizontal="center" vertical="center" wrapText="1"/>
    </xf>
    <xf numFmtId="0" fontId="7" fillId="0" borderId="2" xfId="96" applyFont="1" applyFill="1" applyBorder="1" applyAlignment="1" applyProtection="1">
      <alignment horizontal="center" vertical="center" wrapText="1"/>
    </xf>
    <xf numFmtId="0" fontId="7" fillId="0" borderId="8" xfId="96" applyFont="1" applyFill="1" applyBorder="1" applyAlignment="1" applyProtection="1">
      <alignment horizontal="center" vertical="center" wrapText="1"/>
    </xf>
    <xf numFmtId="0" fontId="7" fillId="0" borderId="3" xfId="96" applyFont="1" applyFill="1" applyBorder="1" applyAlignment="1" applyProtection="1">
      <alignment horizontal="center" vertical="center" wrapText="1"/>
    </xf>
    <xf numFmtId="0" fontId="7" fillId="0" borderId="4" xfId="96" applyFont="1" applyFill="1" applyBorder="1" applyAlignment="1" applyProtection="1">
      <alignment horizontal="center" vertical="center" wrapText="1"/>
    </xf>
    <xf numFmtId="0" fontId="7" fillId="0" borderId="5" xfId="96" applyFont="1" applyFill="1" applyBorder="1" applyAlignment="1" applyProtection="1">
      <alignment horizontal="center" vertical="center" wrapText="1"/>
    </xf>
    <xf numFmtId="0" fontId="7" fillId="0" borderId="12" xfId="96" applyFont="1" applyFill="1" applyBorder="1" applyAlignment="1" applyProtection="1">
      <alignment horizontal="center" vertical="center" wrapText="1"/>
    </xf>
    <xf numFmtId="0" fontId="7" fillId="0" borderId="7" xfId="96" applyFont="1" applyFill="1" applyBorder="1" applyAlignment="1" applyProtection="1">
      <alignment horizontal="center" vertical="center" wrapText="1"/>
    </xf>
    <xf numFmtId="0" fontId="7" fillId="0" borderId="2" xfId="96" applyFont="1" applyFill="1" applyBorder="1" applyAlignment="1" applyProtection="1">
      <alignment horizontal="center" wrapText="1"/>
    </xf>
    <xf numFmtId="0" fontId="5" fillId="0" borderId="3" xfId="98" applyFont="1" applyFill="1" applyBorder="1" applyAlignment="1" applyProtection="1">
      <alignment horizontal="center" vertical="center" wrapText="1"/>
    </xf>
    <xf numFmtId="0" fontId="5" fillId="0" borderId="4" xfId="98" applyFont="1" applyFill="1" applyBorder="1" applyAlignment="1" applyProtection="1">
      <alignment horizontal="center" vertical="center" wrapText="1"/>
    </xf>
    <xf numFmtId="0" fontId="5" fillId="0" borderId="5" xfId="98" applyFont="1" applyFill="1" applyBorder="1" applyAlignment="1" applyProtection="1">
      <alignment horizontal="center" vertical="center" wrapText="1"/>
    </xf>
    <xf numFmtId="0" fontId="6" fillId="0" borderId="3" xfId="98" applyFont="1" applyFill="1" applyBorder="1" applyAlignment="1" applyProtection="1">
      <alignment horizontal="center" vertical="center" wrapText="1"/>
    </xf>
    <xf numFmtId="0" fontId="6" fillId="0" borderId="4" xfId="98" applyFont="1" applyFill="1" applyBorder="1" applyAlignment="1" applyProtection="1">
      <alignment horizontal="center" vertical="center" wrapText="1"/>
    </xf>
    <xf numFmtId="0" fontId="6" fillId="0" borderId="5" xfId="98" applyFont="1" applyFill="1" applyBorder="1" applyAlignment="1" applyProtection="1">
      <alignment horizontal="center" vertical="center" wrapText="1"/>
    </xf>
    <xf numFmtId="0" fontId="6" fillId="0" borderId="2" xfId="98" applyFont="1" applyFill="1" applyBorder="1" applyAlignment="1" applyProtection="1">
      <alignment horizontal="center" vertical="center" wrapText="1"/>
    </xf>
    <xf numFmtId="0" fontId="6" fillId="0" borderId="8" xfId="98" applyFont="1" applyFill="1" applyBorder="1" applyAlignment="1" applyProtection="1">
      <alignment horizontal="center" vertical="center" wrapText="1"/>
    </xf>
    <xf numFmtId="0" fontId="6" fillId="0" borderId="12" xfId="98" applyFont="1" applyFill="1" applyBorder="1" applyAlignment="1" applyProtection="1">
      <alignment horizontal="center" vertical="center" wrapText="1"/>
    </xf>
    <xf numFmtId="0" fontId="6" fillId="0" borderId="7" xfId="98" applyFont="1" applyFill="1" applyBorder="1" applyAlignment="1" applyProtection="1">
      <alignment horizontal="center" vertical="center" wrapText="1"/>
    </xf>
    <xf numFmtId="0" fontId="6" fillId="0" borderId="3" xfId="98" applyFont="1" applyFill="1" applyBorder="1" applyAlignment="1" applyProtection="1">
      <alignment horizontal="left" vertical="center" wrapText="1"/>
    </xf>
    <xf numFmtId="0" fontId="6" fillId="0" borderId="4" xfId="98" applyFont="1" applyFill="1" applyBorder="1" applyAlignment="1" applyProtection="1">
      <alignment horizontal="left" vertical="center" wrapText="1"/>
    </xf>
    <xf numFmtId="0" fontId="6" fillId="0" borderId="5" xfId="98" applyFont="1" applyFill="1" applyBorder="1" applyAlignment="1" applyProtection="1">
      <alignment horizontal="left" vertical="center" wrapText="1"/>
    </xf>
    <xf numFmtId="0" fontId="7" fillId="0" borderId="2" xfId="98" applyFont="1" applyFill="1" applyBorder="1" applyAlignment="1" applyProtection="1">
      <alignment horizontal="center" vertical="center" wrapText="1"/>
    </xf>
    <xf numFmtId="0" fontId="7" fillId="0" borderId="8" xfId="98" applyFont="1" applyFill="1" applyBorder="1" applyAlignment="1" applyProtection="1">
      <alignment horizontal="center" vertical="center" wrapText="1"/>
    </xf>
    <xf numFmtId="0" fontId="7" fillId="0" borderId="3" xfId="98" applyFont="1" applyFill="1" applyBorder="1" applyAlignment="1" applyProtection="1">
      <alignment horizontal="center" vertical="center" wrapText="1"/>
    </xf>
    <xf numFmtId="0" fontId="7" fillId="0" borderId="4" xfId="98" applyFont="1" applyFill="1" applyBorder="1" applyAlignment="1" applyProtection="1">
      <alignment horizontal="center" vertical="center" wrapText="1"/>
    </xf>
    <xf numFmtId="0" fontId="7" fillId="0" borderId="5" xfId="98" applyFont="1" applyFill="1" applyBorder="1" applyAlignment="1" applyProtection="1">
      <alignment horizontal="center" vertical="center" wrapText="1"/>
    </xf>
    <xf numFmtId="0" fontId="7" fillId="0" borderId="12" xfId="98" applyFont="1" applyFill="1" applyBorder="1" applyAlignment="1" applyProtection="1">
      <alignment horizontal="center" vertical="center" wrapText="1"/>
    </xf>
    <xf numFmtId="0" fontId="7" fillId="0" borderId="7" xfId="98" applyFont="1" applyFill="1" applyBorder="1" applyAlignment="1" applyProtection="1">
      <alignment horizontal="center" vertical="center" wrapText="1"/>
    </xf>
    <xf numFmtId="0" fontId="7" fillId="0" borderId="2" xfId="98" applyFont="1" applyFill="1" applyBorder="1" applyAlignment="1" applyProtection="1">
      <alignment horizontal="center" wrapText="1"/>
    </xf>
    <xf numFmtId="0" fontId="5" fillId="0" borderId="3" xfId="100" applyFont="1" applyFill="1" applyBorder="1" applyAlignment="1" applyProtection="1">
      <alignment horizontal="center" vertical="center" wrapText="1"/>
    </xf>
    <xf numFmtId="0" fontId="5" fillId="0" borderId="4" xfId="100" applyFont="1" applyFill="1" applyBorder="1" applyAlignment="1" applyProtection="1">
      <alignment horizontal="center" vertical="center" wrapText="1"/>
    </xf>
    <xf numFmtId="0" fontId="5" fillId="0" borderId="5" xfId="100" applyFont="1" applyFill="1" applyBorder="1" applyAlignment="1" applyProtection="1">
      <alignment horizontal="center" vertical="center" wrapText="1"/>
    </xf>
    <xf numFmtId="0" fontId="6" fillId="0" borderId="3" xfId="100" applyFont="1" applyFill="1" applyBorder="1" applyAlignment="1" applyProtection="1">
      <alignment horizontal="center" vertical="center" wrapText="1"/>
    </xf>
    <xf numFmtId="0" fontId="6" fillId="0" borderId="4" xfId="100" applyFont="1" applyFill="1" applyBorder="1" applyAlignment="1" applyProtection="1">
      <alignment horizontal="center" vertical="center" wrapText="1"/>
    </xf>
    <xf numFmtId="0" fontId="6" fillId="0" borderId="5" xfId="100" applyFont="1" applyFill="1" applyBorder="1" applyAlignment="1" applyProtection="1">
      <alignment horizontal="center" vertical="center" wrapText="1"/>
    </xf>
    <xf numFmtId="0" fontId="6" fillId="0" borderId="2" xfId="100" applyFont="1" applyFill="1" applyBorder="1" applyAlignment="1" applyProtection="1">
      <alignment horizontal="center" vertical="center" wrapText="1"/>
    </xf>
    <xf numFmtId="0" fontId="6" fillId="0" borderId="8" xfId="100" applyFont="1" applyFill="1" applyBorder="1" applyAlignment="1" applyProtection="1">
      <alignment horizontal="center" vertical="center" wrapText="1"/>
    </xf>
    <xf numFmtId="0" fontId="6" fillId="0" borderId="12" xfId="100" applyFont="1" applyFill="1" applyBorder="1" applyAlignment="1" applyProtection="1">
      <alignment horizontal="center" vertical="center" wrapText="1"/>
    </xf>
    <xf numFmtId="0" fontId="6" fillId="0" borderId="7" xfId="100" applyFont="1" applyFill="1" applyBorder="1" applyAlignment="1" applyProtection="1">
      <alignment horizontal="center" vertical="center" wrapText="1"/>
    </xf>
    <xf numFmtId="0" fontId="7" fillId="0" borderId="2" xfId="100" applyFont="1" applyFill="1" applyBorder="1" applyAlignment="1" applyProtection="1">
      <alignment horizontal="center" vertical="center" wrapText="1"/>
    </xf>
    <xf numFmtId="0" fontId="7" fillId="0" borderId="8" xfId="100" applyFont="1" applyFill="1" applyBorder="1" applyAlignment="1" applyProtection="1">
      <alignment horizontal="center" vertical="center" wrapText="1"/>
    </xf>
    <xf numFmtId="0" fontId="7" fillId="0" borderId="3" xfId="100" applyFont="1" applyFill="1" applyBorder="1" applyAlignment="1" applyProtection="1">
      <alignment horizontal="center" vertical="center" wrapText="1"/>
    </xf>
    <xf numFmtId="0" fontId="7" fillId="0" borderId="4" xfId="100" applyFont="1" applyFill="1" applyBorder="1" applyAlignment="1" applyProtection="1">
      <alignment horizontal="center" vertical="center" wrapText="1"/>
    </xf>
    <xf numFmtId="0" fontId="7" fillId="0" borderId="5" xfId="100" applyFont="1" applyFill="1" applyBorder="1" applyAlignment="1" applyProtection="1">
      <alignment horizontal="center" vertical="center" wrapText="1"/>
    </xf>
    <xf numFmtId="0" fontId="7" fillId="0" borderId="12" xfId="100" applyFont="1" applyFill="1" applyBorder="1" applyAlignment="1" applyProtection="1">
      <alignment horizontal="center" vertical="center" wrapText="1"/>
    </xf>
    <xf numFmtId="0" fontId="7" fillId="0" borderId="7" xfId="100" applyFont="1" applyFill="1" applyBorder="1" applyAlignment="1" applyProtection="1">
      <alignment horizontal="center" vertical="center" wrapText="1"/>
    </xf>
    <xf numFmtId="0" fontId="7" fillId="0" borderId="2" xfId="100" applyFont="1" applyFill="1" applyBorder="1" applyAlignment="1" applyProtection="1">
      <alignment horizontal="center" wrapText="1"/>
    </xf>
    <xf numFmtId="0" fontId="5" fillId="0" borderId="3" xfId="102" applyFont="1" applyFill="1" applyBorder="1" applyAlignment="1" applyProtection="1">
      <alignment horizontal="center" vertical="center" wrapText="1"/>
    </xf>
    <xf numFmtId="0" fontId="5" fillId="0" borderId="4" xfId="102" applyFont="1" applyFill="1" applyBorder="1" applyAlignment="1" applyProtection="1">
      <alignment horizontal="center" vertical="center" wrapText="1"/>
    </xf>
    <xf numFmtId="0" fontId="5" fillId="0" borderId="5" xfId="102" applyFont="1" applyFill="1" applyBorder="1" applyAlignment="1" applyProtection="1">
      <alignment horizontal="center" vertical="center" wrapText="1"/>
    </xf>
    <xf numFmtId="0" fontId="6" fillId="0" borderId="3" xfId="102" applyFont="1" applyFill="1" applyBorder="1" applyAlignment="1" applyProtection="1">
      <alignment horizontal="center" vertical="center" wrapText="1"/>
    </xf>
    <xf numFmtId="0" fontId="6" fillId="0" borderId="4" xfId="102" applyFont="1" applyFill="1" applyBorder="1" applyAlignment="1" applyProtection="1">
      <alignment horizontal="center" vertical="center" wrapText="1"/>
    </xf>
    <xf numFmtId="0" fontId="6" fillId="0" borderId="5" xfId="102" applyFont="1" applyFill="1" applyBorder="1" applyAlignment="1" applyProtection="1">
      <alignment horizontal="center" vertical="center" wrapText="1"/>
    </xf>
    <xf numFmtId="0" fontId="6" fillId="0" borderId="2" xfId="102" applyFont="1" applyFill="1" applyBorder="1" applyAlignment="1" applyProtection="1">
      <alignment horizontal="center" vertical="center" wrapText="1"/>
    </xf>
    <xf numFmtId="0" fontId="6" fillId="0" borderId="8" xfId="102" applyFont="1" applyFill="1" applyBorder="1" applyAlignment="1" applyProtection="1">
      <alignment horizontal="center" vertical="center" wrapText="1"/>
    </xf>
    <xf numFmtId="0" fontId="6" fillId="0" borderId="12" xfId="102" applyFont="1" applyFill="1" applyBorder="1" applyAlignment="1" applyProtection="1">
      <alignment horizontal="center" vertical="center" wrapText="1"/>
    </xf>
    <xf numFmtId="0" fontId="6" fillId="0" borderId="7" xfId="102" applyFont="1" applyFill="1" applyBorder="1" applyAlignment="1" applyProtection="1">
      <alignment horizontal="center" vertical="center" wrapText="1"/>
    </xf>
    <xf numFmtId="0" fontId="6" fillId="0" borderId="3" xfId="102" applyFont="1" applyFill="1" applyBorder="1" applyAlignment="1" applyProtection="1">
      <alignment horizontal="left" vertical="center" wrapText="1"/>
    </xf>
    <xf numFmtId="0" fontId="6" fillId="0" borderId="4" xfId="102" applyFont="1" applyFill="1" applyBorder="1" applyAlignment="1" applyProtection="1">
      <alignment horizontal="left" vertical="center" wrapText="1"/>
    </xf>
    <xf numFmtId="0" fontId="6" fillId="0" borderId="5" xfId="102" applyFont="1" applyFill="1" applyBorder="1" applyAlignment="1" applyProtection="1">
      <alignment horizontal="left" vertical="center" wrapText="1"/>
    </xf>
    <xf numFmtId="0" fontId="7" fillId="0" borderId="2" xfId="102" applyFont="1" applyFill="1" applyBorder="1" applyAlignment="1" applyProtection="1">
      <alignment horizontal="center" vertical="center" wrapText="1"/>
    </xf>
    <xf numFmtId="0" fontId="7" fillId="0" borderId="8" xfId="102" applyFont="1" applyFill="1" applyBorder="1" applyAlignment="1" applyProtection="1">
      <alignment horizontal="center" vertical="center" wrapText="1"/>
    </xf>
    <xf numFmtId="0" fontId="7" fillId="0" borderId="3" xfId="102" applyFont="1" applyFill="1" applyBorder="1" applyAlignment="1" applyProtection="1">
      <alignment horizontal="center" vertical="center" wrapText="1"/>
    </xf>
    <xf numFmtId="0" fontId="7" fillId="0" borderId="4" xfId="102" applyFont="1" applyFill="1" applyBorder="1" applyAlignment="1" applyProtection="1">
      <alignment horizontal="center" vertical="center" wrapText="1"/>
    </xf>
    <xf numFmtId="0" fontId="7" fillId="0" borderId="5" xfId="102" applyFont="1" applyFill="1" applyBorder="1" applyAlignment="1" applyProtection="1">
      <alignment horizontal="center" vertical="center" wrapText="1"/>
    </xf>
    <xf numFmtId="0" fontId="7" fillId="0" borderId="12" xfId="102" applyFont="1" applyFill="1" applyBorder="1" applyAlignment="1" applyProtection="1">
      <alignment horizontal="center" vertical="center" wrapText="1"/>
    </xf>
    <xf numFmtId="0" fontId="7" fillId="0" borderId="2" xfId="102" applyFont="1" applyFill="1" applyBorder="1" applyAlignment="1" applyProtection="1">
      <alignment horizontal="center" wrapText="1"/>
    </xf>
    <xf numFmtId="0" fontId="7" fillId="0" borderId="7" xfId="102" applyFont="1" applyFill="1" applyBorder="1" applyAlignment="1" applyProtection="1">
      <alignment horizontal="center" vertical="center" wrapText="1"/>
    </xf>
    <xf numFmtId="0" fontId="5" fillId="0" borderId="3" xfId="111" applyFont="1" applyFill="1" applyBorder="1" applyAlignment="1" applyProtection="1">
      <alignment horizontal="center" vertical="center" wrapText="1"/>
    </xf>
    <xf numFmtId="0" fontId="5" fillId="0" borderId="4" xfId="111" applyFont="1" applyFill="1" applyBorder="1" applyAlignment="1" applyProtection="1">
      <alignment horizontal="center" vertical="center" wrapText="1"/>
    </xf>
    <xf numFmtId="0" fontId="5" fillId="0" borderId="5" xfId="111" applyFont="1" applyFill="1" applyBorder="1" applyAlignment="1" applyProtection="1">
      <alignment horizontal="center" vertical="center" wrapText="1"/>
    </xf>
    <xf numFmtId="0" fontId="6" fillId="0" borderId="3" xfId="111" applyFont="1" applyFill="1" applyBorder="1" applyAlignment="1" applyProtection="1">
      <alignment horizontal="center" vertical="center" wrapText="1"/>
    </xf>
    <xf numFmtId="0" fontId="6" fillId="0" borderId="4" xfId="111" applyFont="1" applyFill="1" applyBorder="1" applyAlignment="1" applyProtection="1">
      <alignment horizontal="center" vertical="center" wrapText="1"/>
    </xf>
    <xf numFmtId="0" fontId="6" fillId="0" borderId="5" xfId="111" applyFont="1" applyFill="1" applyBorder="1" applyAlignment="1" applyProtection="1">
      <alignment horizontal="center" vertical="center" wrapText="1"/>
    </xf>
    <xf numFmtId="0" fontId="6" fillId="0" borderId="2" xfId="111" applyFont="1" applyFill="1" applyBorder="1" applyAlignment="1" applyProtection="1">
      <alignment horizontal="center" vertical="center" wrapText="1"/>
    </xf>
    <xf numFmtId="0" fontId="6" fillId="0" borderId="8" xfId="111" applyFont="1" applyFill="1" applyBorder="1" applyAlignment="1" applyProtection="1">
      <alignment horizontal="center" vertical="center" wrapText="1"/>
    </xf>
    <xf numFmtId="0" fontId="6" fillId="0" borderId="7" xfId="111" applyFont="1" applyFill="1" applyBorder="1" applyAlignment="1" applyProtection="1">
      <alignment horizontal="center" vertical="center" wrapText="1"/>
    </xf>
    <xf numFmtId="0" fontId="6" fillId="0" borderId="3" xfId="111" applyFont="1" applyFill="1" applyBorder="1" applyAlignment="1" applyProtection="1">
      <alignment horizontal="left" vertical="center" wrapText="1"/>
    </xf>
    <xf numFmtId="0" fontId="6" fillId="0" borderId="4" xfId="111" applyFont="1" applyFill="1" applyBorder="1" applyAlignment="1" applyProtection="1">
      <alignment horizontal="left" vertical="center" wrapText="1"/>
    </xf>
    <xf numFmtId="0" fontId="6" fillId="0" borderId="5" xfId="111" applyFont="1" applyFill="1" applyBorder="1" applyAlignment="1" applyProtection="1">
      <alignment horizontal="left" vertical="center" wrapText="1"/>
    </xf>
    <xf numFmtId="0" fontId="7" fillId="0" borderId="2" xfId="111" applyFont="1" applyFill="1" applyBorder="1" applyAlignment="1" applyProtection="1">
      <alignment horizontal="center" vertical="center" wrapText="1"/>
    </xf>
    <xf numFmtId="0" fontId="7" fillId="0" borderId="3" xfId="111" applyFont="1" applyFill="1" applyBorder="1" applyAlignment="1" applyProtection="1">
      <alignment horizontal="center" vertical="center" wrapText="1"/>
    </xf>
    <xf numFmtId="0" fontId="7" fillId="0" borderId="4" xfId="111" applyFont="1" applyFill="1" applyBorder="1" applyAlignment="1" applyProtection="1">
      <alignment horizontal="center" vertical="center" wrapText="1"/>
    </xf>
    <xf numFmtId="0" fontId="7" fillId="0" borderId="5" xfId="111" applyFont="1" applyFill="1" applyBorder="1" applyAlignment="1" applyProtection="1">
      <alignment horizontal="center" vertical="center" wrapText="1"/>
    </xf>
    <xf numFmtId="0" fontId="7" fillId="0" borderId="2" xfId="111" applyFont="1" applyFill="1" applyBorder="1" applyAlignment="1" applyProtection="1">
      <alignment horizontal="center" wrapText="1"/>
    </xf>
    <xf numFmtId="0" fontId="5" fillId="0" borderId="3" xfId="113" applyFont="1" applyFill="1" applyBorder="1" applyAlignment="1" applyProtection="1">
      <alignment horizontal="center" vertical="center" wrapText="1"/>
    </xf>
    <xf numFmtId="0" fontId="5" fillId="0" borderId="4" xfId="113" applyFont="1" applyFill="1" applyBorder="1" applyAlignment="1" applyProtection="1">
      <alignment horizontal="center" vertical="center" wrapText="1"/>
    </xf>
    <xf numFmtId="0" fontId="5" fillId="0" borderId="5" xfId="113" applyFont="1" applyFill="1" applyBorder="1" applyAlignment="1" applyProtection="1">
      <alignment horizontal="center" vertical="center" wrapText="1"/>
    </xf>
    <xf numFmtId="0" fontId="6" fillId="0" borderId="3" xfId="113" applyFont="1" applyFill="1" applyBorder="1" applyAlignment="1" applyProtection="1">
      <alignment horizontal="center" vertical="center" wrapText="1"/>
    </xf>
    <xf numFmtId="0" fontId="6" fillId="0" borderId="4" xfId="113" applyFont="1" applyFill="1" applyBorder="1" applyAlignment="1" applyProtection="1">
      <alignment horizontal="center" vertical="center" wrapText="1"/>
    </xf>
    <xf numFmtId="0" fontId="6" fillId="0" borderId="5" xfId="113" applyFont="1" applyFill="1" applyBorder="1" applyAlignment="1" applyProtection="1">
      <alignment horizontal="center" vertical="center" wrapText="1"/>
    </xf>
    <xf numFmtId="0" fontId="6" fillId="0" borderId="2" xfId="113" applyFont="1" applyFill="1" applyBorder="1" applyAlignment="1" applyProtection="1">
      <alignment horizontal="center" vertical="center" wrapText="1"/>
    </xf>
    <xf numFmtId="0" fontId="6" fillId="0" borderId="8" xfId="113" applyFont="1" applyFill="1" applyBorder="1" applyAlignment="1" applyProtection="1">
      <alignment horizontal="center" vertical="center" wrapText="1"/>
    </xf>
    <xf numFmtId="0" fontId="6" fillId="0" borderId="12" xfId="113" applyFont="1" applyFill="1" applyBorder="1" applyAlignment="1" applyProtection="1">
      <alignment horizontal="center" vertical="center" wrapText="1"/>
    </xf>
    <xf numFmtId="0" fontId="6" fillId="0" borderId="7" xfId="113" applyFont="1" applyFill="1" applyBorder="1" applyAlignment="1" applyProtection="1">
      <alignment horizontal="center" vertical="center" wrapText="1"/>
    </xf>
    <xf numFmtId="0" fontId="6" fillId="0" borderId="3" xfId="113" applyFont="1" applyFill="1" applyBorder="1" applyAlignment="1" applyProtection="1">
      <alignment horizontal="left" vertical="center" wrapText="1"/>
    </xf>
    <xf numFmtId="0" fontId="6" fillId="0" borderId="4" xfId="113" applyFont="1" applyFill="1" applyBorder="1" applyAlignment="1" applyProtection="1">
      <alignment horizontal="left" vertical="center" wrapText="1"/>
    </xf>
    <xf numFmtId="0" fontId="6" fillId="0" borderId="5" xfId="113" applyFont="1" applyFill="1" applyBorder="1" applyAlignment="1" applyProtection="1">
      <alignment horizontal="left" vertical="center" wrapText="1"/>
    </xf>
    <xf numFmtId="0" fontId="7" fillId="0" borderId="2" xfId="113" applyFont="1" applyFill="1" applyBorder="1" applyAlignment="1" applyProtection="1">
      <alignment horizontal="center" vertical="center" wrapText="1"/>
    </xf>
    <xf numFmtId="0" fontId="7" fillId="0" borderId="3" xfId="113" applyFont="1" applyFill="1" applyBorder="1" applyAlignment="1" applyProtection="1">
      <alignment horizontal="center" vertical="center" wrapText="1"/>
    </xf>
    <xf numFmtId="0" fontId="7" fillId="0" borderId="4" xfId="113" applyFont="1" applyFill="1" applyBorder="1" applyAlignment="1" applyProtection="1">
      <alignment horizontal="center" vertical="center" wrapText="1"/>
    </xf>
    <xf numFmtId="0" fontId="7" fillId="0" borderId="5" xfId="113" applyFont="1" applyFill="1" applyBorder="1" applyAlignment="1" applyProtection="1">
      <alignment horizontal="center" vertical="center" wrapText="1"/>
    </xf>
    <xf numFmtId="0" fontId="7" fillId="0" borderId="2" xfId="113" applyFont="1" applyFill="1" applyBorder="1" applyAlignment="1" applyProtection="1">
      <alignment horizontal="center" wrapText="1"/>
    </xf>
    <xf numFmtId="0" fontId="5" fillId="0" borderId="3" xfId="115" applyFont="1" applyFill="1" applyBorder="1" applyAlignment="1" applyProtection="1">
      <alignment horizontal="center" vertical="center" wrapText="1"/>
    </xf>
    <xf numFmtId="0" fontId="5" fillId="0" borderId="4" xfId="115" applyFont="1" applyFill="1" applyBorder="1" applyAlignment="1" applyProtection="1">
      <alignment horizontal="center" vertical="center" wrapText="1"/>
    </xf>
    <xf numFmtId="0" fontId="5" fillId="0" borderId="5" xfId="115" applyFont="1" applyFill="1" applyBorder="1" applyAlignment="1" applyProtection="1">
      <alignment horizontal="center" vertical="center" wrapText="1"/>
    </xf>
    <xf numFmtId="0" fontId="6" fillId="0" borderId="3" xfId="115" applyFont="1" applyFill="1" applyBorder="1" applyAlignment="1" applyProtection="1">
      <alignment horizontal="center" vertical="center" wrapText="1"/>
    </xf>
    <xf numFmtId="0" fontId="6" fillId="0" borderId="4" xfId="115" applyFont="1" applyFill="1" applyBorder="1" applyAlignment="1" applyProtection="1">
      <alignment horizontal="center" vertical="center" wrapText="1"/>
    </xf>
    <xf numFmtId="0" fontId="6" fillId="0" borderId="5" xfId="115" applyFont="1" applyFill="1" applyBorder="1" applyAlignment="1" applyProtection="1">
      <alignment horizontal="center" vertical="center" wrapText="1"/>
    </xf>
    <xf numFmtId="0" fontId="6" fillId="0" borderId="2" xfId="115" applyFont="1" applyFill="1" applyBorder="1" applyAlignment="1" applyProtection="1">
      <alignment horizontal="center" vertical="center" wrapText="1"/>
    </xf>
    <xf numFmtId="0" fontId="6" fillId="0" borderId="8" xfId="115" applyFont="1" applyFill="1" applyBorder="1" applyAlignment="1" applyProtection="1">
      <alignment horizontal="center" vertical="center" wrapText="1"/>
    </xf>
    <xf numFmtId="0" fontId="6" fillId="0" borderId="12" xfId="115" applyFont="1" applyFill="1" applyBorder="1" applyAlignment="1" applyProtection="1">
      <alignment horizontal="center" vertical="center" wrapText="1"/>
    </xf>
    <xf numFmtId="0" fontId="6" fillId="0" borderId="7" xfId="115" applyFont="1" applyFill="1" applyBorder="1" applyAlignment="1" applyProtection="1">
      <alignment horizontal="center" vertical="center" wrapText="1"/>
    </xf>
    <xf numFmtId="0" fontId="7" fillId="0" borderId="2" xfId="115" applyFont="1" applyFill="1" applyBorder="1" applyAlignment="1" applyProtection="1">
      <alignment horizontal="center" vertical="center" wrapText="1"/>
    </xf>
    <xf numFmtId="0" fontId="7" fillId="0" borderId="3" xfId="115" applyFont="1" applyFill="1" applyBorder="1" applyAlignment="1" applyProtection="1">
      <alignment horizontal="center" vertical="center" wrapText="1"/>
    </xf>
    <xf numFmtId="0" fontId="7" fillId="0" borderId="4" xfId="115" applyFont="1" applyFill="1" applyBorder="1" applyAlignment="1" applyProtection="1">
      <alignment horizontal="center" vertical="center" wrapText="1"/>
    </xf>
    <xf numFmtId="0" fontId="7" fillId="0" borderId="5" xfId="115" applyFont="1" applyFill="1" applyBorder="1" applyAlignment="1" applyProtection="1">
      <alignment horizontal="center" vertical="center" wrapText="1"/>
    </xf>
    <xf numFmtId="0" fontId="7" fillId="0" borderId="2" xfId="115" applyFont="1" applyFill="1" applyBorder="1" applyAlignment="1" applyProtection="1">
      <alignment horizontal="center" wrapText="1"/>
    </xf>
    <xf numFmtId="0" fontId="7" fillId="0" borderId="8" xfId="115" applyFont="1" applyFill="1" applyBorder="1" applyAlignment="1" applyProtection="1">
      <alignment horizontal="center" vertical="center" wrapText="1"/>
    </xf>
    <xf numFmtId="0" fontId="7" fillId="0" borderId="7" xfId="115" applyFont="1" applyFill="1" applyBorder="1" applyAlignment="1" applyProtection="1">
      <alignment horizontal="center" vertical="center" wrapText="1"/>
    </xf>
    <xf numFmtId="0" fontId="5" fillId="0" borderId="3" xfId="117" applyFont="1" applyFill="1" applyBorder="1" applyAlignment="1" applyProtection="1">
      <alignment horizontal="center" vertical="center" wrapText="1"/>
    </xf>
    <xf numFmtId="0" fontId="5" fillId="0" borderId="4" xfId="117" applyFont="1" applyFill="1" applyBorder="1" applyAlignment="1" applyProtection="1">
      <alignment horizontal="center" vertical="center" wrapText="1"/>
    </xf>
    <xf numFmtId="0" fontId="5" fillId="0" borderId="5" xfId="117" applyFont="1" applyFill="1" applyBorder="1" applyAlignment="1" applyProtection="1">
      <alignment horizontal="center" vertical="center" wrapText="1"/>
    </xf>
    <xf numFmtId="0" fontId="6" fillId="0" borderId="3" xfId="117" applyFont="1" applyFill="1" applyBorder="1" applyAlignment="1" applyProtection="1">
      <alignment horizontal="center" vertical="center" wrapText="1"/>
    </xf>
    <xf numFmtId="0" fontId="6" fillId="0" borderId="4" xfId="117" applyFont="1" applyFill="1" applyBorder="1" applyAlignment="1" applyProtection="1">
      <alignment horizontal="center" vertical="center" wrapText="1"/>
    </xf>
    <xf numFmtId="0" fontId="6" fillId="0" borderId="5" xfId="117" applyFont="1" applyFill="1" applyBorder="1" applyAlignment="1" applyProtection="1">
      <alignment horizontal="center" vertical="center" wrapText="1"/>
    </xf>
    <xf numFmtId="0" fontId="6" fillId="0" borderId="2" xfId="117" applyFont="1" applyFill="1" applyBorder="1" applyAlignment="1" applyProtection="1">
      <alignment horizontal="center" vertical="center" wrapText="1"/>
    </xf>
    <xf numFmtId="0" fontId="6" fillId="0" borderId="8" xfId="117" applyFont="1" applyFill="1" applyBorder="1" applyAlignment="1" applyProtection="1">
      <alignment horizontal="center" vertical="center" wrapText="1"/>
    </xf>
    <xf numFmtId="0" fontId="6" fillId="0" borderId="12" xfId="117" applyFont="1" applyFill="1" applyBorder="1" applyAlignment="1" applyProtection="1">
      <alignment horizontal="center" vertical="center" wrapText="1"/>
    </xf>
    <xf numFmtId="0" fontId="6" fillId="0" borderId="7" xfId="117" applyFont="1" applyFill="1" applyBorder="1" applyAlignment="1" applyProtection="1">
      <alignment horizontal="center" vertical="center" wrapText="1"/>
    </xf>
    <xf numFmtId="0" fontId="6" fillId="0" borderId="3" xfId="117" applyFont="1" applyFill="1" applyBorder="1" applyAlignment="1" applyProtection="1">
      <alignment horizontal="left" vertical="center" wrapText="1"/>
    </xf>
    <xf numFmtId="0" fontId="6" fillId="0" borderId="4" xfId="117" applyFont="1" applyFill="1" applyBorder="1" applyAlignment="1" applyProtection="1">
      <alignment horizontal="left" vertical="center" wrapText="1"/>
    </xf>
    <xf numFmtId="0" fontId="6" fillId="0" borderId="5" xfId="117" applyFont="1" applyFill="1" applyBorder="1" applyAlignment="1" applyProtection="1">
      <alignment horizontal="left" vertical="center" wrapText="1"/>
    </xf>
    <xf numFmtId="0" fontId="7" fillId="0" borderId="2" xfId="117" applyFont="1" applyFill="1" applyBorder="1" applyAlignment="1" applyProtection="1">
      <alignment horizontal="center" vertical="center" wrapText="1"/>
    </xf>
    <xf numFmtId="0" fontId="7" fillId="0" borderId="8" xfId="117" applyFont="1" applyFill="1" applyBorder="1" applyAlignment="1" applyProtection="1">
      <alignment horizontal="center" vertical="center" wrapText="1"/>
    </xf>
    <xf numFmtId="0" fontId="7" fillId="0" borderId="3" xfId="117" applyFont="1" applyFill="1" applyBorder="1" applyAlignment="1" applyProtection="1">
      <alignment horizontal="center" vertical="center" wrapText="1"/>
    </xf>
    <xf numFmtId="0" fontId="7" fillId="0" borderId="4" xfId="117" applyFont="1" applyFill="1" applyBorder="1" applyAlignment="1" applyProtection="1">
      <alignment horizontal="center" vertical="center" wrapText="1"/>
    </xf>
    <xf numFmtId="0" fontId="7" fillId="0" borderId="5" xfId="117" applyFont="1" applyFill="1" applyBorder="1" applyAlignment="1" applyProtection="1">
      <alignment horizontal="center" vertical="center" wrapText="1"/>
    </xf>
    <xf numFmtId="0" fontId="7" fillId="0" borderId="12" xfId="117" applyFont="1" applyFill="1" applyBorder="1" applyAlignment="1" applyProtection="1">
      <alignment horizontal="center" vertical="center" wrapText="1"/>
    </xf>
    <xf numFmtId="0" fontId="7" fillId="0" borderId="7" xfId="117" applyFont="1" applyFill="1" applyBorder="1" applyAlignment="1" applyProtection="1">
      <alignment horizontal="center" vertical="center" wrapText="1"/>
    </xf>
    <xf numFmtId="0" fontId="7" fillId="0" borderId="2" xfId="117" applyFont="1" applyFill="1" applyBorder="1" applyAlignment="1" applyProtection="1">
      <alignment horizontal="center" wrapText="1"/>
    </xf>
    <xf numFmtId="0" fontId="5" fillId="0" borderId="3" xfId="119" applyFont="1" applyFill="1" applyBorder="1" applyAlignment="1" applyProtection="1">
      <alignment horizontal="center" vertical="center" wrapText="1"/>
    </xf>
    <xf numFmtId="0" fontId="5" fillId="0" borderId="4" xfId="119" applyFont="1" applyFill="1" applyBorder="1" applyAlignment="1" applyProtection="1">
      <alignment horizontal="center" vertical="center" wrapText="1"/>
    </xf>
    <xf numFmtId="0" fontId="5" fillId="0" borderId="5" xfId="119" applyFont="1" applyFill="1" applyBorder="1" applyAlignment="1" applyProtection="1">
      <alignment horizontal="center" vertical="center" wrapText="1"/>
    </xf>
    <xf numFmtId="0" fontId="6" fillId="0" borderId="3" xfId="119" applyFont="1" applyFill="1" applyBorder="1" applyAlignment="1" applyProtection="1">
      <alignment horizontal="center" vertical="center" wrapText="1"/>
    </xf>
    <xf numFmtId="0" fontId="6" fillId="0" borderId="4" xfId="119" applyFont="1" applyFill="1" applyBorder="1" applyAlignment="1" applyProtection="1">
      <alignment horizontal="center" vertical="center" wrapText="1"/>
    </xf>
    <xf numFmtId="0" fontId="6" fillId="0" borderId="5" xfId="119" applyFont="1" applyFill="1" applyBorder="1" applyAlignment="1" applyProtection="1">
      <alignment horizontal="center" vertical="center" wrapText="1"/>
    </xf>
    <xf numFmtId="0" fontId="6" fillId="0" borderId="2" xfId="119" applyFont="1" applyFill="1" applyBorder="1" applyAlignment="1" applyProtection="1">
      <alignment horizontal="center" vertical="center" wrapText="1"/>
    </xf>
    <xf numFmtId="0" fontId="6" fillId="0" borderId="8" xfId="119" applyFont="1" applyFill="1" applyBorder="1" applyAlignment="1" applyProtection="1">
      <alignment horizontal="center" vertical="center" wrapText="1"/>
    </xf>
    <xf numFmtId="0" fontId="6" fillId="0" borderId="12" xfId="119" applyFont="1" applyFill="1" applyBorder="1" applyAlignment="1" applyProtection="1">
      <alignment horizontal="center" vertical="center" wrapText="1"/>
    </xf>
    <xf numFmtId="0" fontId="6" fillId="0" borderId="7" xfId="119" applyFont="1" applyFill="1" applyBorder="1" applyAlignment="1" applyProtection="1">
      <alignment horizontal="center" vertical="center" wrapText="1"/>
    </xf>
    <xf numFmtId="0" fontId="6" fillId="0" borderId="3" xfId="119" applyFont="1" applyFill="1" applyBorder="1" applyAlignment="1" applyProtection="1">
      <alignment horizontal="left" vertical="center" wrapText="1"/>
    </xf>
    <xf numFmtId="0" fontId="6" fillId="0" borderId="4" xfId="119" applyFont="1" applyFill="1" applyBorder="1" applyAlignment="1" applyProtection="1">
      <alignment horizontal="left" vertical="center" wrapText="1"/>
    </xf>
    <xf numFmtId="0" fontId="6" fillId="0" borderId="5" xfId="119" applyFont="1" applyFill="1" applyBorder="1" applyAlignment="1" applyProtection="1">
      <alignment horizontal="left" vertical="center" wrapText="1"/>
    </xf>
    <xf numFmtId="0" fontId="7" fillId="0" borderId="2" xfId="119" applyFont="1" applyFill="1" applyBorder="1" applyAlignment="1" applyProtection="1">
      <alignment horizontal="center" vertical="center" wrapText="1"/>
    </xf>
    <xf numFmtId="0" fontId="7" fillId="0" borderId="8" xfId="119" applyFont="1" applyFill="1" applyBorder="1" applyAlignment="1" applyProtection="1">
      <alignment horizontal="center" vertical="center" wrapText="1"/>
    </xf>
    <xf numFmtId="0" fontId="7" fillId="0" borderId="3" xfId="119" applyFont="1" applyFill="1" applyBorder="1" applyAlignment="1" applyProtection="1">
      <alignment horizontal="center" vertical="center" wrapText="1"/>
    </xf>
    <xf numFmtId="0" fontId="7" fillId="0" borderId="4" xfId="119" applyFont="1" applyFill="1" applyBorder="1" applyAlignment="1" applyProtection="1">
      <alignment horizontal="center" vertical="center" wrapText="1"/>
    </xf>
    <xf numFmtId="0" fontId="7" fillId="0" borderId="5" xfId="119" applyFont="1" applyFill="1" applyBorder="1" applyAlignment="1" applyProtection="1">
      <alignment horizontal="center" vertical="center" wrapText="1"/>
    </xf>
    <xf numFmtId="0" fontId="7" fillId="0" borderId="12" xfId="119" applyFont="1" applyFill="1" applyBorder="1" applyAlignment="1" applyProtection="1">
      <alignment horizontal="center" vertical="center" wrapText="1"/>
    </xf>
    <xf numFmtId="0" fontId="7" fillId="0" borderId="7" xfId="119" applyFont="1" applyFill="1" applyBorder="1" applyAlignment="1" applyProtection="1">
      <alignment horizontal="center" vertical="center" wrapText="1"/>
    </xf>
    <xf numFmtId="0" fontId="7" fillId="0" borderId="2" xfId="119" applyFont="1" applyFill="1" applyBorder="1" applyAlignment="1" applyProtection="1">
      <alignment horizontal="center" wrapText="1"/>
    </xf>
    <xf numFmtId="0" fontId="5" fillId="0" borderId="3" xfId="121" applyFont="1" applyFill="1" applyBorder="1" applyAlignment="1" applyProtection="1">
      <alignment horizontal="center" vertical="center" wrapText="1"/>
    </xf>
    <xf numFmtId="0" fontId="5" fillId="0" borderId="4" xfId="121" applyFont="1" applyFill="1" applyBorder="1" applyAlignment="1" applyProtection="1">
      <alignment horizontal="center" vertical="center" wrapText="1"/>
    </xf>
    <xf numFmtId="0" fontId="5" fillId="0" borderId="5" xfId="121" applyFont="1" applyFill="1" applyBorder="1" applyAlignment="1" applyProtection="1">
      <alignment horizontal="center" vertical="center" wrapText="1"/>
    </xf>
    <xf numFmtId="0" fontId="6" fillId="0" borderId="3" xfId="121" applyFont="1" applyFill="1" applyBorder="1" applyAlignment="1" applyProtection="1">
      <alignment horizontal="center" vertical="center" wrapText="1"/>
    </xf>
    <xf numFmtId="0" fontId="6" fillId="0" borderId="4" xfId="121" applyFont="1" applyFill="1" applyBorder="1" applyAlignment="1" applyProtection="1">
      <alignment horizontal="center" vertical="center" wrapText="1"/>
    </xf>
    <xf numFmtId="0" fontId="6" fillId="0" borderId="5" xfId="121" applyFont="1" applyFill="1" applyBorder="1" applyAlignment="1" applyProtection="1">
      <alignment horizontal="center" vertical="center" wrapText="1"/>
    </xf>
    <xf numFmtId="0" fontId="6" fillId="0" borderId="2" xfId="121" applyFont="1" applyFill="1" applyBorder="1" applyAlignment="1" applyProtection="1">
      <alignment horizontal="center" vertical="center" wrapText="1"/>
    </xf>
    <xf numFmtId="0" fontId="6" fillId="0" borderId="8" xfId="121" applyFont="1" applyFill="1" applyBorder="1" applyAlignment="1" applyProtection="1">
      <alignment horizontal="center" vertical="center" wrapText="1"/>
    </xf>
    <xf numFmtId="0" fontId="6" fillId="0" borderId="7" xfId="121" applyFont="1" applyFill="1" applyBorder="1" applyAlignment="1" applyProtection="1">
      <alignment horizontal="center" vertical="center" wrapText="1"/>
    </xf>
    <xf numFmtId="0" fontId="6" fillId="0" borderId="3" xfId="121" applyFont="1" applyFill="1" applyBorder="1" applyAlignment="1" applyProtection="1">
      <alignment horizontal="left" vertical="center" wrapText="1"/>
    </xf>
    <xf numFmtId="0" fontId="6" fillId="0" borderId="4" xfId="121" applyFont="1" applyFill="1" applyBorder="1" applyAlignment="1" applyProtection="1">
      <alignment horizontal="left" vertical="center" wrapText="1"/>
    </xf>
    <xf numFmtId="0" fontId="6" fillId="0" borderId="5" xfId="121" applyFont="1" applyFill="1" applyBorder="1" applyAlignment="1" applyProtection="1">
      <alignment horizontal="left" vertical="center" wrapText="1"/>
    </xf>
    <xf numFmtId="0" fontId="7" fillId="0" borderId="2" xfId="121" applyFont="1" applyFill="1" applyBorder="1" applyAlignment="1" applyProtection="1">
      <alignment horizontal="center" vertical="center" wrapText="1"/>
    </xf>
    <xf numFmtId="0" fontId="7" fillId="0" borderId="8" xfId="121" applyFont="1" applyFill="1" applyBorder="1" applyAlignment="1" applyProtection="1">
      <alignment horizontal="center" vertical="center" wrapText="1"/>
    </xf>
    <xf numFmtId="0" fontId="7" fillId="0" borderId="3" xfId="121" applyFont="1" applyFill="1" applyBorder="1" applyAlignment="1" applyProtection="1">
      <alignment horizontal="center" vertical="center" wrapText="1"/>
    </xf>
    <xf numFmtId="0" fontId="7" fillId="0" borderId="4" xfId="121" applyFont="1" applyFill="1" applyBorder="1" applyAlignment="1" applyProtection="1">
      <alignment horizontal="center" vertical="center" wrapText="1"/>
    </xf>
    <xf numFmtId="0" fontId="7" fillId="0" borderId="5" xfId="121" applyFont="1" applyFill="1" applyBorder="1" applyAlignment="1" applyProtection="1">
      <alignment horizontal="center" vertical="center" wrapText="1"/>
    </xf>
    <xf numFmtId="0" fontId="7" fillId="0" borderId="12" xfId="121" applyFont="1" applyFill="1" applyBorder="1" applyAlignment="1" applyProtection="1">
      <alignment horizontal="center" vertical="center" wrapText="1"/>
    </xf>
    <xf numFmtId="0" fontId="7" fillId="0" borderId="7" xfId="121" applyFont="1" applyFill="1" applyBorder="1" applyAlignment="1" applyProtection="1">
      <alignment horizontal="center" vertical="center" wrapText="1"/>
    </xf>
    <xf numFmtId="0" fontId="7" fillId="0" borderId="2" xfId="121" applyFont="1" applyFill="1" applyBorder="1" applyAlignment="1" applyProtection="1">
      <alignment horizontal="center" wrapText="1"/>
    </xf>
    <xf numFmtId="0" fontId="5" fillId="0" borderId="3" xfId="123" applyFont="1" applyFill="1" applyBorder="1" applyAlignment="1" applyProtection="1">
      <alignment horizontal="center" vertical="center" wrapText="1"/>
    </xf>
    <xf numFmtId="0" fontId="5" fillId="0" borderId="4" xfId="123" applyFont="1" applyFill="1" applyBorder="1" applyAlignment="1" applyProtection="1">
      <alignment horizontal="center" vertical="center" wrapText="1"/>
    </xf>
    <xf numFmtId="0" fontId="5" fillId="0" borderId="5" xfId="123" applyFont="1" applyFill="1" applyBorder="1" applyAlignment="1" applyProtection="1">
      <alignment horizontal="center" vertical="center" wrapText="1"/>
    </xf>
    <xf numFmtId="0" fontId="6" fillId="0" borderId="3" xfId="123" applyFont="1" applyFill="1" applyBorder="1" applyAlignment="1" applyProtection="1">
      <alignment horizontal="center" vertical="center" wrapText="1"/>
    </xf>
    <xf numFmtId="0" fontId="6" fillId="0" borderId="4" xfId="123" applyFont="1" applyFill="1" applyBorder="1" applyAlignment="1" applyProtection="1">
      <alignment horizontal="center" vertical="center" wrapText="1"/>
    </xf>
    <xf numFmtId="0" fontId="6" fillId="0" borderId="5" xfId="123" applyFont="1" applyFill="1" applyBorder="1" applyAlignment="1" applyProtection="1">
      <alignment horizontal="center" vertical="center" wrapText="1"/>
    </xf>
    <xf numFmtId="0" fontId="6" fillId="0" borderId="2" xfId="123" applyFont="1" applyFill="1" applyBorder="1" applyAlignment="1" applyProtection="1">
      <alignment horizontal="center" vertical="center" wrapText="1"/>
    </xf>
    <xf numFmtId="0" fontId="6" fillId="0" borderId="8" xfId="123" applyFont="1" applyFill="1" applyBorder="1" applyAlignment="1" applyProtection="1">
      <alignment horizontal="center" vertical="center" wrapText="1"/>
    </xf>
    <xf numFmtId="0" fontId="6" fillId="0" borderId="12" xfId="123" applyFont="1" applyFill="1" applyBorder="1" applyAlignment="1" applyProtection="1">
      <alignment horizontal="center" vertical="center" wrapText="1"/>
    </xf>
    <xf numFmtId="0" fontId="6" fillId="0" borderId="7" xfId="123" applyFont="1" applyFill="1" applyBorder="1" applyAlignment="1" applyProtection="1">
      <alignment horizontal="center" vertical="center" wrapText="1"/>
    </xf>
    <xf numFmtId="0" fontId="6" fillId="0" borderId="3" xfId="123" applyFont="1" applyFill="1" applyBorder="1" applyAlignment="1" applyProtection="1">
      <alignment horizontal="left" vertical="center" wrapText="1"/>
    </xf>
    <xf numFmtId="0" fontId="6" fillId="0" borderId="4" xfId="123" applyFont="1" applyFill="1" applyBorder="1" applyAlignment="1" applyProtection="1">
      <alignment horizontal="left" vertical="center" wrapText="1"/>
    </xf>
    <xf numFmtId="0" fontId="6" fillId="0" borderId="5" xfId="123" applyFont="1" applyFill="1" applyBorder="1" applyAlignment="1" applyProtection="1">
      <alignment horizontal="left" vertical="center" wrapText="1"/>
    </xf>
    <xf numFmtId="0" fontId="7" fillId="0" borderId="2" xfId="123" applyFont="1" applyFill="1" applyBorder="1" applyAlignment="1" applyProtection="1">
      <alignment horizontal="center" vertical="center" wrapText="1"/>
    </xf>
    <xf numFmtId="0" fontId="7" fillId="0" borderId="8" xfId="123" applyFont="1" applyFill="1" applyBorder="1" applyAlignment="1" applyProtection="1">
      <alignment horizontal="center" vertical="center" wrapText="1"/>
    </xf>
    <xf numFmtId="0" fontId="7" fillId="0" borderId="3" xfId="123" applyFont="1" applyFill="1" applyBorder="1" applyAlignment="1" applyProtection="1">
      <alignment horizontal="center" vertical="center" wrapText="1"/>
    </xf>
    <xf numFmtId="0" fontId="7" fillId="0" borderId="4" xfId="123" applyFont="1" applyFill="1" applyBorder="1" applyAlignment="1" applyProtection="1">
      <alignment horizontal="center" vertical="center" wrapText="1"/>
    </xf>
    <xf numFmtId="0" fontId="7" fillId="0" borderId="5" xfId="123" applyFont="1" applyFill="1" applyBorder="1" applyAlignment="1" applyProtection="1">
      <alignment horizontal="center" vertical="center" wrapText="1"/>
    </xf>
    <xf numFmtId="0" fontId="7" fillId="0" borderId="12" xfId="123" applyFont="1" applyFill="1" applyBorder="1" applyAlignment="1" applyProtection="1">
      <alignment horizontal="center" vertical="center" wrapText="1"/>
    </xf>
    <xf numFmtId="0" fontId="7" fillId="0" borderId="7" xfId="123" applyFont="1" applyFill="1" applyBorder="1" applyAlignment="1" applyProtection="1">
      <alignment horizontal="center" vertical="center" wrapText="1"/>
    </xf>
    <xf numFmtId="0" fontId="7" fillId="0" borderId="2" xfId="123" applyFont="1" applyFill="1" applyBorder="1" applyAlignment="1" applyProtection="1">
      <alignment horizontal="center" wrapText="1"/>
    </xf>
    <xf numFmtId="0" fontId="5" fillId="0" borderId="3" xfId="125" applyFont="1" applyFill="1" applyBorder="1" applyAlignment="1" applyProtection="1">
      <alignment horizontal="center" vertical="center" wrapText="1"/>
    </xf>
    <xf numFmtId="0" fontId="5" fillId="0" borderId="4" xfId="125" applyFont="1" applyFill="1" applyBorder="1" applyAlignment="1" applyProtection="1">
      <alignment horizontal="center" vertical="center" wrapText="1"/>
    </xf>
    <xf numFmtId="0" fontId="5" fillId="0" borderId="5" xfId="125" applyFont="1" applyFill="1" applyBorder="1" applyAlignment="1" applyProtection="1">
      <alignment horizontal="center" vertical="center" wrapText="1"/>
    </xf>
    <xf numFmtId="0" fontId="6" fillId="0" borderId="3" xfId="125" applyFont="1" applyFill="1" applyBorder="1" applyAlignment="1" applyProtection="1">
      <alignment horizontal="center" vertical="center" wrapText="1"/>
    </xf>
    <xf numFmtId="0" fontId="6" fillId="0" borderId="4" xfId="125" applyFont="1" applyFill="1" applyBorder="1" applyAlignment="1" applyProtection="1">
      <alignment horizontal="center" vertical="center" wrapText="1"/>
    </xf>
    <xf numFmtId="0" fontId="6" fillId="0" borderId="5" xfId="125" applyFont="1" applyFill="1" applyBorder="1" applyAlignment="1" applyProtection="1">
      <alignment horizontal="center" vertical="center" wrapText="1"/>
    </xf>
    <xf numFmtId="0" fontId="6" fillId="0" borderId="2" xfId="125" applyFont="1" applyFill="1" applyBorder="1" applyAlignment="1" applyProtection="1">
      <alignment horizontal="center" vertical="center" wrapText="1"/>
    </xf>
    <xf numFmtId="0" fontId="6" fillId="0" borderId="8" xfId="125" applyFont="1" applyFill="1" applyBorder="1" applyAlignment="1" applyProtection="1">
      <alignment horizontal="center" vertical="center" wrapText="1"/>
    </xf>
    <xf numFmtId="0" fontId="6" fillId="0" borderId="12" xfId="125" applyFont="1" applyFill="1" applyBorder="1" applyAlignment="1" applyProtection="1">
      <alignment horizontal="center" vertical="center" wrapText="1"/>
    </xf>
    <xf numFmtId="0" fontId="6" fillId="0" borderId="7" xfId="125" applyFont="1" applyFill="1" applyBorder="1" applyAlignment="1" applyProtection="1">
      <alignment horizontal="center" vertical="center" wrapText="1"/>
    </xf>
    <xf numFmtId="0" fontId="6" fillId="0" borderId="3" xfId="125" applyFont="1" applyFill="1" applyBorder="1" applyAlignment="1" applyProtection="1">
      <alignment horizontal="left" vertical="center" wrapText="1"/>
    </xf>
    <xf numFmtId="0" fontId="6" fillId="0" borderId="4" xfId="125" applyFont="1" applyFill="1" applyBorder="1" applyAlignment="1" applyProtection="1">
      <alignment horizontal="left" vertical="center" wrapText="1"/>
    </xf>
    <xf numFmtId="0" fontId="6" fillId="0" borderId="5" xfId="125" applyFont="1" applyFill="1" applyBorder="1" applyAlignment="1" applyProtection="1">
      <alignment horizontal="left" vertical="center" wrapText="1"/>
    </xf>
    <xf numFmtId="0" fontId="7" fillId="0" borderId="2" xfId="125" applyFont="1" applyFill="1" applyBorder="1" applyAlignment="1" applyProtection="1">
      <alignment horizontal="center" vertical="center" wrapText="1"/>
    </xf>
    <xf numFmtId="0" fontId="7" fillId="0" borderId="8" xfId="125" applyFont="1" applyFill="1" applyBorder="1" applyAlignment="1" applyProtection="1">
      <alignment horizontal="center" vertical="center" wrapText="1"/>
    </xf>
    <xf numFmtId="0" fontId="7" fillId="0" borderId="3" xfId="125" applyFont="1" applyFill="1" applyBorder="1" applyAlignment="1" applyProtection="1">
      <alignment horizontal="center" vertical="center" wrapText="1"/>
    </xf>
    <xf numFmtId="0" fontId="7" fillId="0" borderId="4" xfId="125" applyFont="1" applyFill="1" applyBorder="1" applyAlignment="1" applyProtection="1">
      <alignment horizontal="center" vertical="center" wrapText="1"/>
    </xf>
    <xf numFmtId="0" fontId="7" fillId="0" borderId="5" xfId="125" applyFont="1" applyFill="1" applyBorder="1" applyAlignment="1" applyProtection="1">
      <alignment horizontal="center" vertical="center" wrapText="1"/>
    </xf>
    <xf numFmtId="0" fontId="7" fillId="0" borderId="12" xfId="125" applyFont="1" applyFill="1" applyBorder="1" applyAlignment="1" applyProtection="1">
      <alignment horizontal="center" vertical="center" wrapText="1"/>
    </xf>
    <xf numFmtId="0" fontId="7" fillId="0" borderId="7" xfId="125" applyFont="1" applyFill="1" applyBorder="1" applyAlignment="1" applyProtection="1">
      <alignment horizontal="center" vertical="center" wrapText="1"/>
    </xf>
    <xf numFmtId="0" fontId="7" fillId="0" borderId="2" xfId="125" applyFont="1" applyFill="1" applyBorder="1" applyAlignment="1" applyProtection="1">
      <alignment horizontal="center" wrapText="1"/>
    </xf>
    <xf numFmtId="0" fontId="5" fillId="0" borderId="3" xfId="127" applyFont="1" applyFill="1" applyBorder="1" applyAlignment="1" applyProtection="1">
      <alignment horizontal="center" vertical="center" wrapText="1"/>
    </xf>
    <xf numFmtId="0" fontId="5" fillId="0" borderId="4" xfId="127" applyFont="1" applyFill="1" applyBorder="1" applyAlignment="1" applyProtection="1">
      <alignment horizontal="center" vertical="center" wrapText="1"/>
    </xf>
    <xf numFmtId="0" fontId="5" fillId="0" borderId="5" xfId="127" applyFont="1" applyFill="1" applyBorder="1" applyAlignment="1" applyProtection="1">
      <alignment horizontal="center" vertical="center" wrapText="1"/>
    </xf>
    <xf numFmtId="0" fontId="6" fillId="0" borderId="3" xfId="127" applyFont="1" applyFill="1" applyBorder="1" applyAlignment="1" applyProtection="1">
      <alignment horizontal="center" vertical="center" wrapText="1"/>
    </xf>
    <xf numFmtId="0" fontId="6" fillId="0" borderId="4" xfId="127" applyFont="1" applyFill="1" applyBorder="1" applyAlignment="1" applyProtection="1">
      <alignment horizontal="center" vertical="center" wrapText="1"/>
    </xf>
    <xf numFmtId="0" fontId="6" fillId="0" borderId="5" xfId="127" applyFont="1" applyFill="1" applyBorder="1" applyAlignment="1" applyProtection="1">
      <alignment horizontal="center" vertical="center" wrapText="1"/>
    </xf>
    <xf numFmtId="0" fontId="6" fillId="0" borderId="2" xfId="127" applyFont="1" applyFill="1" applyBorder="1" applyAlignment="1" applyProtection="1">
      <alignment horizontal="center" vertical="center" wrapText="1"/>
    </xf>
    <xf numFmtId="0" fontId="6" fillId="0" borderId="8" xfId="127" applyFont="1" applyFill="1" applyBorder="1" applyAlignment="1" applyProtection="1">
      <alignment horizontal="center" vertical="center" wrapText="1"/>
    </xf>
    <xf numFmtId="0" fontId="6" fillId="0" borderId="12" xfId="127" applyFont="1" applyFill="1" applyBorder="1" applyAlignment="1" applyProtection="1">
      <alignment horizontal="center" vertical="center" wrapText="1"/>
    </xf>
    <xf numFmtId="0" fontId="6" fillId="0" borderId="7" xfId="127" applyFont="1" applyFill="1" applyBorder="1" applyAlignment="1" applyProtection="1">
      <alignment horizontal="center" vertical="center" wrapText="1"/>
    </xf>
    <xf numFmtId="0" fontId="7" fillId="0" borderId="2" xfId="127" applyFont="1" applyFill="1" applyBorder="1" applyAlignment="1" applyProtection="1">
      <alignment horizontal="center" vertical="center" wrapText="1"/>
    </xf>
    <xf numFmtId="0" fontId="7" fillId="0" borderId="8" xfId="127" applyFont="1" applyFill="1" applyBorder="1" applyAlignment="1" applyProtection="1">
      <alignment horizontal="center" vertical="center" wrapText="1"/>
    </xf>
    <xf numFmtId="0" fontId="7" fillId="0" borderId="3" xfId="127" applyFont="1" applyFill="1" applyBorder="1" applyAlignment="1" applyProtection="1">
      <alignment horizontal="center" vertical="center" wrapText="1"/>
    </xf>
    <xf numFmtId="0" fontId="7" fillId="0" borderId="4" xfId="127" applyFont="1" applyFill="1" applyBorder="1" applyAlignment="1" applyProtection="1">
      <alignment horizontal="center" vertical="center" wrapText="1"/>
    </xf>
    <xf numFmtId="0" fontId="7" fillId="0" borderId="5" xfId="127" applyFont="1" applyFill="1" applyBorder="1" applyAlignment="1" applyProtection="1">
      <alignment horizontal="center" vertical="center" wrapText="1"/>
    </xf>
    <xf numFmtId="0" fontId="7" fillId="0" borderId="12" xfId="127" applyFont="1" applyFill="1" applyBorder="1" applyAlignment="1" applyProtection="1">
      <alignment horizontal="center" vertical="center" wrapText="1"/>
    </xf>
    <xf numFmtId="0" fontId="7" fillId="0" borderId="7" xfId="127" applyFont="1" applyFill="1" applyBorder="1" applyAlignment="1" applyProtection="1">
      <alignment horizontal="center" vertical="center" wrapText="1"/>
    </xf>
    <xf numFmtId="0" fontId="7" fillId="0" borderId="2" xfId="127" applyFont="1" applyFill="1" applyBorder="1" applyAlignment="1" applyProtection="1">
      <alignment horizontal="center" wrapText="1"/>
    </xf>
    <xf numFmtId="0" fontId="5" fillId="0" borderId="3" xfId="129" applyFont="1" applyFill="1" applyBorder="1" applyAlignment="1" applyProtection="1">
      <alignment horizontal="center" vertical="center" wrapText="1"/>
    </xf>
    <xf numFmtId="0" fontId="5" fillId="0" borderId="4" xfId="129" applyFont="1" applyFill="1" applyBorder="1" applyAlignment="1" applyProtection="1">
      <alignment horizontal="center" vertical="center" wrapText="1"/>
    </xf>
    <xf numFmtId="0" fontId="5" fillId="0" borderId="5" xfId="129" applyFont="1" applyFill="1" applyBorder="1" applyAlignment="1" applyProtection="1">
      <alignment horizontal="center" vertical="center" wrapText="1"/>
    </xf>
    <xf numFmtId="0" fontId="6" fillId="0" borderId="3" xfId="129" applyFont="1" applyFill="1" applyBorder="1" applyAlignment="1" applyProtection="1">
      <alignment horizontal="center" vertical="center" wrapText="1"/>
    </xf>
    <xf numFmtId="0" fontId="6" fillId="0" borderId="4" xfId="129" applyFont="1" applyFill="1" applyBorder="1" applyAlignment="1" applyProtection="1">
      <alignment horizontal="center" vertical="center" wrapText="1"/>
    </xf>
    <xf numFmtId="0" fontId="6" fillId="0" borderId="5" xfId="129" applyFont="1" applyFill="1" applyBorder="1" applyAlignment="1" applyProtection="1">
      <alignment horizontal="center" vertical="center" wrapText="1"/>
    </xf>
    <xf numFmtId="0" fontId="6" fillId="0" borderId="2" xfId="129" applyFont="1" applyFill="1" applyBorder="1" applyAlignment="1" applyProtection="1">
      <alignment horizontal="center" vertical="center" wrapText="1"/>
    </xf>
    <xf numFmtId="0" fontId="6" fillId="0" borderId="8" xfId="129" applyFont="1" applyFill="1" applyBorder="1" applyAlignment="1" applyProtection="1">
      <alignment horizontal="center" vertical="center" wrapText="1"/>
    </xf>
    <xf numFmtId="0" fontId="6" fillId="0" borderId="12" xfId="129" applyFont="1" applyFill="1" applyBorder="1" applyAlignment="1" applyProtection="1">
      <alignment horizontal="center" vertical="center" wrapText="1"/>
    </xf>
    <xf numFmtId="0" fontId="6" fillId="0" borderId="7" xfId="129" applyFont="1" applyFill="1" applyBorder="1" applyAlignment="1" applyProtection="1">
      <alignment horizontal="center" vertical="center" wrapText="1"/>
    </xf>
    <xf numFmtId="0" fontId="7" fillId="0" borderId="2" xfId="129" applyFont="1" applyFill="1" applyBorder="1" applyAlignment="1" applyProtection="1">
      <alignment horizontal="center" vertical="center" wrapText="1"/>
    </xf>
    <xf numFmtId="0" fontId="7" fillId="0" borderId="8" xfId="129" applyFont="1" applyFill="1" applyBorder="1" applyAlignment="1" applyProtection="1">
      <alignment horizontal="center" vertical="center" wrapText="1"/>
    </xf>
    <xf numFmtId="0" fontId="7" fillId="0" borderId="3" xfId="129" applyFont="1" applyFill="1" applyBorder="1" applyAlignment="1" applyProtection="1">
      <alignment horizontal="center" vertical="center" wrapText="1"/>
    </xf>
    <xf numFmtId="0" fontId="7" fillId="0" borderId="4" xfId="129" applyFont="1" applyFill="1" applyBorder="1" applyAlignment="1" applyProtection="1">
      <alignment horizontal="center" vertical="center" wrapText="1"/>
    </xf>
    <xf numFmtId="0" fontId="7" fillId="0" borderId="5" xfId="129" applyFont="1" applyFill="1" applyBorder="1" applyAlignment="1" applyProtection="1">
      <alignment horizontal="center" vertical="center" wrapText="1"/>
    </xf>
    <xf numFmtId="0" fontId="7" fillId="0" borderId="12" xfId="129" applyFont="1" applyFill="1" applyBorder="1" applyAlignment="1" applyProtection="1">
      <alignment horizontal="center" vertical="center" wrapText="1"/>
    </xf>
    <xf numFmtId="0" fontId="7" fillId="0" borderId="7" xfId="129" applyFont="1" applyFill="1" applyBorder="1" applyAlignment="1" applyProtection="1">
      <alignment horizontal="center" vertical="center" wrapText="1"/>
    </xf>
    <xf numFmtId="0" fontId="7" fillId="0" borderId="2" xfId="129" applyFont="1" applyFill="1" applyBorder="1" applyAlignment="1" applyProtection="1">
      <alignment horizontal="center" wrapText="1"/>
    </xf>
    <xf numFmtId="0" fontId="5" fillId="0" borderId="3" xfId="135" applyFont="1" applyFill="1" applyBorder="1" applyAlignment="1" applyProtection="1">
      <alignment horizontal="center" vertical="center" wrapText="1"/>
    </xf>
    <xf numFmtId="0" fontId="5" fillId="0" borderId="4" xfId="135" applyFont="1" applyFill="1" applyBorder="1" applyAlignment="1" applyProtection="1">
      <alignment horizontal="center" vertical="center" wrapText="1"/>
    </xf>
    <xf numFmtId="0" fontId="5" fillId="0" borderId="5" xfId="135" applyFont="1" applyFill="1" applyBorder="1" applyAlignment="1" applyProtection="1">
      <alignment horizontal="center" vertical="center" wrapText="1"/>
    </xf>
    <xf numFmtId="0" fontId="6" fillId="0" borderId="3" xfId="135" applyFont="1" applyFill="1" applyBorder="1" applyAlignment="1" applyProtection="1">
      <alignment horizontal="center" vertical="center" wrapText="1"/>
    </xf>
    <xf numFmtId="0" fontId="6" fillId="0" borderId="4" xfId="135" applyFont="1" applyFill="1" applyBorder="1" applyAlignment="1" applyProtection="1">
      <alignment horizontal="center" vertical="center" wrapText="1"/>
    </xf>
    <xf numFmtId="0" fontId="6" fillId="0" borderId="5" xfId="135" applyFont="1" applyFill="1" applyBorder="1" applyAlignment="1" applyProtection="1">
      <alignment horizontal="center" vertical="center" wrapText="1"/>
    </xf>
    <xf numFmtId="0" fontId="6" fillId="0" borderId="2" xfId="135" applyFont="1" applyFill="1" applyBorder="1" applyAlignment="1" applyProtection="1">
      <alignment horizontal="center" vertical="center" wrapText="1"/>
    </xf>
    <xf numFmtId="0" fontId="6" fillId="0" borderId="8" xfId="135" applyFont="1" applyFill="1" applyBorder="1" applyAlignment="1" applyProtection="1">
      <alignment horizontal="center" vertical="center" wrapText="1"/>
    </xf>
    <xf numFmtId="0" fontId="6" fillId="0" borderId="12" xfId="135" applyFont="1" applyFill="1" applyBorder="1" applyAlignment="1" applyProtection="1">
      <alignment horizontal="center" vertical="center" wrapText="1"/>
    </xf>
    <xf numFmtId="0" fontId="6" fillId="0" borderId="7" xfId="135" applyFont="1" applyFill="1" applyBorder="1" applyAlignment="1" applyProtection="1">
      <alignment horizontal="center" vertical="center" wrapText="1"/>
    </xf>
    <xf numFmtId="0" fontId="7" fillId="0" borderId="2" xfId="135" applyFont="1" applyFill="1" applyBorder="1" applyAlignment="1" applyProtection="1">
      <alignment horizontal="center" vertical="center" wrapText="1"/>
    </xf>
    <xf numFmtId="0" fontId="7" fillId="0" borderId="3" xfId="135" applyFont="1" applyFill="1" applyBorder="1" applyAlignment="1" applyProtection="1">
      <alignment horizontal="center" vertical="center" wrapText="1"/>
    </xf>
    <xf numFmtId="0" fontId="7" fillId="0" borderId="4" xfId="135" applyFont="1" applyFill="1" applyBorder="1" applyAlignment="1" applyProtection="1">
      <alignment horizontal="center" vertical="center" wrapText="1"/>
    </xf>
    <xf numFmtId="0" fontId="7" fillId="0" borderId="5" xfId="135" applyFont="1" applyFill="1" applyBorder="1" applyAlignment="1" applyProtection="1">
      <alignment horizontal="center" vertical="center" wrapText="1"/>
    </xf>
    <xf numFmtId="0" fontId="7" fillId="0" borderId="2" xfId="135" applyFont="1" applyFill="1" applyBorder="1" applyAlignment="1" applyProtection="1">
      <alignment horizontal="center" wrapText="1"/>
    </xf>
    <xf numFmtId="0" fontId="5" fillId="0" borderId="3" xfId="137" applyFont="1" applyFill="1" applyBorder="1" applyAlignment="1" applyProtection="1">
      <alignment horizontal="center" vertical="center" wrapText="1"/>
    </xf>
    <xf numFmtId="0" fontId="5" fillId="0" borderId="4" xfId="137" applyFont="1" applyFill="1" applyBorder="1" applyAlignment="1" applyProtection="1">
      <alignment horizontal="center" vertical="center" wrapText="1"/>
    </xf>
    <xf numFmtId="0" fontId="5" fillId="0" borderId="5" xfId="137" applyFont="1" applyFill="1" applyBorder="1" applyAlignment="1" applyProtection="1">
      <alignment horizontal="center" vertical="center" wrapText="1"/>
    </xf>
    <xf numFmtId="0" fontId="6" fillId="0" borderId="3" xfId="137" applyFont="1" applyFill="1" applyBorder="1" applyAlignment="1" applyProtection="1">
      <alignment horizontal="center" vertical="center" wrapText="1"/>
    </xf>
    <xf numFmtId="0" fontId="6" fillId="0" borderId="4" xfId="137" applyFont="1" applyFill="1" applyBorder="1" applyAlignment="1" applyProtection="1">
      <alignment horizontal="center" vertical="center" wrapText="1"/>
    </xf>
    <xf numFmtId="0" fontId="6" fillId="0" borderId="5" xfId="137" applyFont="1" applyFill="1" applyBorder="1" applyAlignment="1" applyProtection="1">
      <alignment horizontal="center" vertical="center" wrapText="1"/>
    </xf>
    <xf numFmtId="0" fontId="6" fillId="0" borderId="2" xfId="137" applyFont="1" applyFill="1" applyBorder="1" applyAlignment="1" applyProtection="1">
      <alignment horizontal="center" vertical="center" wrapText="1"/>
    </xf>
    <xf numFmtId="0" fontId="6" fillId="0" borderId="8" xfId="137" applyFont="1" applyFill="1" applyBorder="1" applyAlignment="1" applyProtection="1">
      <alignment horizontal="center" vertical="center" wrapText="1"/>
    </xf>
    <xf numFmtId="0" fontId="6" fillId="0" borderId="12" xfId="137" applyFont="1" applyFill="1" applyBorder="1" applyAlignment="1" applyProtection="1">
      <alignment horizontal="center" vertical="center" wrapText="1"/>
    </xf>
    <xf numFmtId="0" fontId="6" fillId="0" borderId="7" xfId="137" applyFont="1" applyFill="1" applyBorder="1" applyAlignment="1" applyProtection="1">
      <alignment horizontal="center" vertical="center" wrapText="1"/>
    </xf>
    <xf numFmtId="0" fontId="6" fillId="0" borderId="3" xfId="137" applyFont="1" applyFill="1" applyBorder="1" applyAlignment="1" applyProtection="1">
      <alignment horizontal="left" vertical="center" wrapText="1"/>
    </xf>
    <xf numFmtId="0" fontId="6" fillId="0" borderId="4" xfId="137" applyFont="1" applyFill="1" applyBorder="1" applyAlignment="1" applyProtection="1">
      <alignment horizontal="left" vertical="center" wrapText="1"/>
    </xf>
    <xf numFmtId="0" fontId="6" fillId="0" borderId="5" xfId="137" applyFont="1" applyFill="1" applyBorder="1" applyAlignment="1" applyProtection="1">
      <alignment horizontal="left" vertical="center" wrapText="1"/>
    </xf>
    <xf numFmtId="0" fontId="7" fillId="0" borderId="2" xfId="137" applyFont="1" applyFill="1" applyBorder="1" applyAlignment="1" applyProtection="1">
      <alignment horizontal="center" vertical="center" wrapText="1"/>
    </xf>
    <xf numFmtId="0" fontId="7" fillId="0" borderId="8" xfId="137" applyFont="1" applyFill="1" applyBorder="1" applyAlignment="1" applyProtection="1">
      <alignment horizontal="center" vertical="center" wrapText="1"/>
    </xf>
    <xf numFmtId="0" fontId="7" fillId="0" borderId="3" xfId="137" applyFont="1" applyFill="1" applyBorder="1" applyAlignment="1" applyProtection="1">
      <alignment horizontal="center" vertical="center" wrapText="1"/>
    </xf>
    <xf numFmtId="0" fontId="7" fillId="0" borderId="4" xfId="137" applyFont="1" applyFill="1" applyBorder="1" applyAlignment="1" applyProtection="1">
      <alignment horizontal="center" vertical="center" wrapText="1"/>
    </xf>
    <xf numFmtId="0" fontId="7" fillId="0" borderId="5" xfId="137" applyFont="1" applyFill="1" applyBorder="1" applyAlignment="1" applyProtection="1">
      <alignment horizontal="center" vertical="center" wrapText="1"/>
    </xf>
    <xf numFmtId="0" fontId="7" fillId="0" borderId="12" xfId="137" applyFont="1" applyFill="1" applyBorder="1" applyAlignment="1" applyProtection="1">
      <alignment horizontal="center" vertical="center" wrapText="1"/>
    </xf>
    <xf numFmtId="0" fontId="7" fillId="0" borderId="3" xfId="137" applyFont="1" applyFill="1" applyBorder="1" applyAlignment="1" applyProtection="1">
      <alignment horizontal="center" wrapText="1"/>
    </xf>
    <xf numFmtId="0" fontId="7" fillId="0" borderId="4" xfId="137" applyFont="1" applyFill="1" applyBorder="1" applyAlignment="1" applyProtection="1">
      <alignment horizontal="center" wrapText="1"/>
    </xf>
    <xf numFmtId="0" fontId="7" fillId="0" borderId="5" xfId="137" applyFont="1" applyFill="1" applyBorder="1" applyAlignment="1" applyProtection="1">
      <alignment horizontal="center" wrapText="1"/>
    </xf>
    <xf numFmtId="0" fontId="7" fillId="0" borderId="7" xfId="137" applyFont="1" applyFill="1" applyBorder="1" applyAlignment="1" applyProtection="1">
      <alignment horizontal="center" vertical="center" wrapText="1"/>
    </xf>
    <xf numFmtId="0" fontId="7" fillId="0" borderId="2" xfId="137" applyFont="1" applyFill="1" applyBorder="1" applyAlignment="1" applyProtection="1">
      <alignment horizontal="center" wrapText="1"/>
    </xf>
    <xf numFmtId="0" fontId="5" fillId="0" borderId="3" xfId="139" applyFont="1" applyFill="1" applyBorder="1" applyAlignment="1" applyProtection="1">
      <alignment horizontal="center" vertical="center" wrapText="1"/>
    </xf>
    <xf numFmtId="0" fontId="5" fillId="0" borderId="4" xfId="139" applyFont="1" applyFill="1" applyBorder="1" applyAlignment="1" applyProtection="1">
      <alignment horizontal="center" vertical="center" wrapText="1"/>
    </xf>
    <xf numFmtId="0" fontId="5" fillId="0" borderId="5" xfId="139" applyFont="1" applyFill="1" applyBorder="1" applyAlignment="1" applyProtection="1">
      <alignment horizontal="center" vertical="center" wrapText="1"/>
    </xf>
    <xf numFmtId="0" fontId="6" fillId="0" borderId="3" xfId="139" applyFont="1" applyFill="1" applyBorder="1" applyAlignment="1" applyProtection="1">
      <alignment horizontal="center" vertical="center" wrapText="1"/>
    </xf>
    <xf numFmtId="0" fontId="6" fillId="0" borderId="4" xfId="139" applyFont="1" applyFill="1" applyBorder="1" applyAlignment="1" applyProtection="1">
      <alignment horizontal="center" vertical="center" wrapText="1"/>
    </xf>
    <xf numFmtId="0" fontId="6" fillId="0" borderId="5" xfId="139" applyFont="1" applyFill="1" applyBorder="1" applyAlignment="1" applyProtection="1">
      <alignment horizontal="center" vertical="center" wrapText="1"/>
    </xf>
    <xf numFmtId="0" fontId="6" fillId="0" borderId="2" xfId="139" applyFont="1" applyFill="1" applyBorder="1" applyAlignment="1" applyProtection="1">
      <alignment horizontal="center" vertical="center" wrapText="1"/>
    </xf>
    <xf numFmtId="0" fontId="6" fillId="0" borderId="8" xfId="139" applyFont="1" applyFill="1" applyBorder="1" applyAlignment="1" applyProtection="1">
      <alignment horizontal="center" vertical="center" wrapText="1"/>
    </xf>
    <xf numFmtId="0" fontId="6" fillId="0" borderId="12" xfId="139" applyFont="1" applyFill="1" applyBorder="1" applyAlignment="1" applyProtection="1">
      <alignment horizontal="center" vertical="center" wrapText="1"/>
    </xf>
    <xf numFmtId="0" fontId="6" fillId="0" borderId="7" xfId="139" applyFont="1" applyFill="1" applyBorder="1" applyAlignment="1" applyProtection="1">
      <alignment horizontal="center" vertical="center" wrapText="1"/>
    </xf>
    <xf numFmtId="0" fontId="6" fillId="0" borderId="3" xfId="139" applyFont="1" applyFill="1" applyBorder="1" applyAlignment="1" applyProtection="1">
      <alignment horizontal="left" vertical="center" wrapText="1"/>
    </xf>
    <xf numFmtId="0" fontId="6" fillId="0" borderId="4" xfId="139" applyFont="1" applyFill="1" applyBorder="1" applyAlignment="1" applyProtection="1">
      <alignment horizontal="left" vertical="center" wrapText="1"/>
    </xf>
    <xf numFmtId="0" fontId="6" fillId="0" borderId="5" xfId="139" applyFont="1" applyFill="1" applyBorder="1" applyAlignment="1" applyProtection="1">
      <alignment horizontal="left" vertical="center" wrapText="1"/>
    </xf>
    <xf numFmtId="0" fontId="7" fillId="0" borderId="2" xfId="139" applyFont="1" applyFill="1" applyBorder="1" applyAlignment="1" applyProtection="1">
      <alignment horizontal="center" vertical="center" wrapText="1"/>
    </xf>
    <xf numFmtId="0" fontId="7" fillId="0" borderId="3" xfId="139" applyFont="1" applyFill="1" applyBorder="1" applyAlignment="1" applyProtection="1">
      <alignment horizontal="center" vertical="center" wrapText="1"/>
    </xf>
    <xf numFmtId="0" fontId="7" fillId="0" borderId="4" xfId="139" applyFont="1" applyFill="1" applyBorder="1" applyAlignment="1" applyProtection="1">
      <alignment horizontal="center" vertical="center" wrapText="1"/>
    </xf>
    <xf numFmtId="0" fontId="7" fillId="0" borderId="5" xfId="139" applyFont="1" applyFill="1" applyBorder="1" applyAlignment="1" applyProtection="1">
      <alignment horizontal="center" vertical="center" wrapText="1"/>
    </xf>
    <xf numFmtId="0" fontId="7" fillId="0" borderId="2" xfId="139" applyFont="1" applyFill="1" applyBorder="1" applyAlignment="1" applyProtection="1">
      <alignment horizontal="center" wrapText="1"/>
    </xf>
    <xf numFmtId="0" fontId="7" fillId="0" borderId="4" xfId="139" applyFont="1" applyFill="1" applyBorder="1" applyAlignment="1" applyProtection="1">
      <alignment horizontal="center" wrapText="1"/>
    </xf>
    <xf numFmtId="0" fontId="7" fillId="0" borderId="5" xfId="139" applyFont="1" applyFill="1" applyBorder="1" applyAlignment="1" applyProtection="1">
      <alignment horizontal="center" wrapText="1"/>
    </xf>
    <xf numFmtId="9" fontId="7" fillId="0" borderId="2" xfId="139" applyNumberFormat="1" applyFont="1" applyFill="1" applyBorder="1" applyAlignment="1" applyProtection="1">
      <alignment horizontal="center" vertical="center" wrapText="1"/>
    </xf>
    <xf numFmtId="0" fontId="5" fillId="0" borderId="3" xfId="141" applyFont="1" applyFill="1" applyBorder="1" applyAlignment="1" applyProtection="1">
      <alignment horizontal="center" vertical="center" wrapText="1"/>
    </xf>
    <xf numFmtId="0" fontId="5" fillId="0" borderId="4" xfId="141" applyFont="1" applyFill="1" applyBorder="1" applyAlignment="1" applyProtection="1">
      <alignment horizontal="center" vertical="center" wrapText="1"/>
    </xf>
    <xf numFmtId="0" fontId="5" fillId="0" borderId="5" xfId="141" applyFont="1" applyFill="1" applyBorder="1" applyAlignment="1" applyProtection="1">
      <alignment horizontal="center" vertical="center" wrapText="1"/>
    </xf>
    <xf numFmtId="0" fontId="6" fillId="0" borderId="3" xfId="141" applyFont="1" applyFill="1" applyBorder="1" applyAlignment="1" applyProtection="1">
      <alignment horizontal="center" vertical="center" wrapText="1"/>
    </xf>
    <xf numFmtId="0" fontId="6" fillId="0" borderId="4" xfId="141" applyFont="1" applyFill="1" applyBorder="1" applyAlignment="1" applyProtection="1">
      <alignment horizontal="center" vertical="center" wrapText="1"/>
    </xf>
    <xf numFmtId="0" fontId="6" fillId="0" borderId="5" xfId="141" applyFont="1" applyFill="1" applyBorder="1" applyAlignment="1" applyProtection="1">
      <alignment horizontal="center" vertical="center" wrapText="1"/>
    </xf>
    <xf numFmtId="0" fontId="6" fillId="0" borderId="2" xfId="141" applyFont="1" applyFill="1" applyBorder="1" applyAlignment="1" applyProtection="1">
      <alignment horizontal="center" vertical="center" wrapText="1"/>
    </xf>
    <xf numFmtId="0" fontId="6" fillId="0" borderId="8" xfId="141" applyFont="1" applyFill="1" applyBorder="1" applyAlignment="1" applyProtection="1">
      <alignment horizontal="center" vertical="center" wrapText="1"/>
    </xf>
    <xf numFmtId="0" fontId="6" fillId="0" borderId="12" xfId="141" applyFont="1" applyFill="1" applyBorder="1" applyAlignment="1" applyProtection="1">
      <alignment horizontal="center" vertical="center" wrapText="1"/>
    </xf>
    <xf numFmtId="0" fontId="6" fillId="0" borderId="7" xfId="141" applyFont="1" applyFill="1" applyBorder="1" applyAlignment="1" applyProtection="1">
      <alignment horizontal="center" vertical="center" wrapText="1"/>
    </xf>
    <xf numFmtId="0" fontId="7" fillId="0" borderId="2" xfId="141" applyFont="1" applyFill="1" applyBorder="1" applyAlignment="1" applyProtection="1">
      <alignment horizontal="center" vertical="center" wrapText="1"/>
    </xf>
    <xf numFmtId="0" fontId="7" fillId="0" borderId="8" xfId="141" applyFont="1" applyFill="1" applyBorder="1" applyAlignment="1" applyProtection="1">
      <alignment horizontal="center" vertical="center" wrapText="1"/>
    </xf>
    <xf numFmtId="0" fontId="7" fillId="0" borderId="3" xfId="141" applyFont="1" applyFill="1" applyBorder="1" applyAlignment="1" applyProtection="1">
      <alignment horizontal="center" vertical="center" wrapText="1"/>
    </xf>
    <xf numFmtId="0" fontId="7" fillId="0" borderId="4" xfId="141" applyFont="1" applyFill="1" applyBorder="1" applyAlignment="1" applyProtection="1">
      <alignment horizontal="center" vertical="center" wrapText="1"/>
    </xf>
    <xf numFmtId="0" fontId="7" fillId="0" borderId="5" xfId="141" applyFont="1" applyFill="1" applyBorder="1" applyAlignment="1" applyProtection="1">
      <alignment horizontal="center" vertical="center" wrapText="1"/>
    </xf>
    <xf numFmtId="0" fontId="7" fillId="0" borderId="12" xfId="141" applyFont="1" applyFill="1" applyBorder="1" applyAlignment="1" applyProtection="1">
      <alignment horizontal="center" vertical="center" wrapText="1"/>
    </xf>
    <xf numFmtId="0" fontId="7" fillId="0" borderId="7" xfId="141" applyFont="1" applyFill="1" applyBorder="1" applyAlignment="1" applyProtection="1">
      <alignment horizontal="center" vertical="center" wrapText="1"/>
    </xf>
    <xf numFmtId="0" fontId="7" fillId="0" borderId="2" xfId="141" applyFont="1" applyFill="1" applyBorder="1" applyAlignment="1" applyProtection="1">
      <alignment horizontal="center" wrapText="1"/>
    </xf>
    <xf numFmtId="0" fontId="5" fillId="0" borderId="3" xfId="0" applyFont="1" applyBorder="1" applyAlignment="1" applyProtection="1">
      <alignment horizontal="center" vertical="center" wrapText="1"/>
    </xf>
    <xf numFmtId="0" fontId="5" fillId="0" borderId="4" xfId="0" applyFont="1" applyBorder="1" applyAlignment="1" applyProtection="1">
      <alignment horizontal="center" vertical="center" wrapText="1"/>
    </xf>
    <xf numFmtId="0" fontId="5" fillId="0" borderId="5" xfId="0" applyFont="1" applyBorder="1" applyAlignment="1" applyProtection="1">
      <alignment horizontal="center" vertical="center" wrapText="1"/>
    </xf>
    <xf numFmtId="0" fontId="6" fillId="0" borderId="3" xfId="0" applyFont="1" applyBorder="1" applyAlignment="1" applyProtection="1">
      <alignment horizontal="center" vertical="center" wrapText="1"/>
    </xf>
    <xf numFmtId="0" fontId="6" fillId="0" borderId="4" xfId="0" applyFont="1" applyBorder="1" applyAlignment="1" applyProtection="1">
      <alignment horizontal="center" vertical="center" wrapText="1"/>
    </xf>
    <xf numFmtId="0" fontId="6" fillId="0" borderId="5" xfId="0" applyFont="1" applyBorder="1" applyAlignment="1" applyProtection="1">
      <alignment horizontal="center" vertical="center" wrapText="1"/>
    </xf>
    <xf numFmtId="0" fontId="6" fillId="0" borderId="3" xfId="0" applyFont="1" applyBorder="1" applyAlignment="1" applyProtection="1">
      <alignment horizontal="center" vertical="center"/>
    </xf>
    <xf numFmtId="0" fontId="6" fillId="0" borderId="4" xfId="0" applyFont="1" applyBorder="1" applyAlignment="1" applyProtection="1">
      <alignment horizontal="center" vertical="center"/>
    </xf>
    <xf numFmtId="0" fontId="6" fillId="0" borderId="5" xfId="0" applyFont="1" applyBorder="1" applyAlignment="1" applyProtection="1">
      <alignment horizontal="center" vertical="center"/>
    </xf>
    <xf numFmtId="0" fontId="6" fillId="0" borderId="2" xfId="0" applyFont="1" applyBorder="1" applyAlignment="1" applyProtection="1">
      <alignment horizontal="center" vertical="center" wrapText="1"/>
    </xf>
    <xf numFmtId="0" fontId="6" fillId="0" borderId="8" xfId="0" applyFont="1" applyBorder="1" applyAlignment="1" applyProtection="1">
      <alignment horizontal="center" vertical="center" wrapText="1"/>
    </xf>
    <xf numFmtId="0" fontId="6" fillId="0" borderId="12" xfId="0" applyFont="1" applyBorder="1" applyAlignment="1" applyProtection="1">
      <alignment horizontal="center" vertical="center" wrapText="1"/>
    </xf>
    <xf numFmtId="0" fontId="6" fillId="0" borderId="7" xfId="0" applyFont="1" applyBorder="1" applyAlignment="1" applyProtection="1">
      <alignment horizontal="center" vertical="center" wrapText="1"/>
    </xf>
    <xf numFmtId="0" fontId="7" fillId="0" borderId="2" xfId="0" applyFont="1" applyBorder="1" applyAlignment="1" applyProtection="1">
      <alignment horizontal="left" vertical="center"/>
    </xf>
    <xf numFmtId="0" fontId="7" fillId="0" borderId="8" xfId="0" applyFont="1" applyBorder="1" applyAlignment="1" applyProtection="1">
      <alignment horizontal="center" vertical="center"/>
    </xf>
    <xf numFmtId="0" fontId="7" fillId="0" borderId="2" xfId="0" applyFont="1" applyBorder="1" applyAlignment="1" applyProtection="1">
      <alignment horizontal="left"/>
    </xf>
    <xf numFmtId="0" fontId="7" fillId="0" borderId="2" xfId="0" applyFont="1" applyBorder="1" applyAlignment="1" applyProtection="1">
      <alignment vertical="center"/>
    </xf>
    <xf numFmtId="0" fontId="7" fillId="0" borderId="12" xfId="0" applyFont="1" applyBorder="1" applyAlignment="1" applyProtection="1">
      <alignment horizontal="center" vertical="center"/>
    </xf>
    <xf numFmtId="0" fontId="7" fillId="0" borderId="7" xfId="0" applyFont="1" applyBorder="1" applyAlignment="1" applyProtection="1">
      <alignment horizontal="center" vertical="center"/>
    </xf>
    <xf numFmtId="0" fontId="9" fillId="0" borderId="0" xfId="103" applyFont="1" applyFill="1" applyBorder="1" applyAlignment="1" applyProtection="1">
      <alignment horizontal="left"/>
    </xf>
    <xf numFmtId="0" fontId="10" fillId="0" borderId="0" xfId="103" applyFont="1" applyFill="1" applyBorder="1" applyAlignment="1" applyProtection="1">
      <alignment horizontal="center"/>
    </xf>
    <xf numFmtId="0" fontId="11" fillId="0" borderId="0" xfId="103" applyFont="1" applyFill="1" applyBorder="1" applyAlignment="1" applyProtection="1">
      <alignment horizontal="center"/>
    </xf>
    <xf numFmtId="0" fontId="11" fillId="0" borderId="0" xfId="103" applyFont="1" applyFill="1" applyBorder="1" applyAlignment="1" applyProtection="1">
      <alignment horizontal="center" wrapText="1"/>
    </xf>
    <xf numFmtId="0" fontId="12" fillId="0" borderId="13" xfId="103" applyFont="1" applyFill="1" applyBorder="1" applyAlignment="1" applyProtection="1">
      <alignment horizontal="center" vertical="center" wrapText="1"/>
    </xf>
    <xf numFmtId="0" fontId="12" fillId="0" borderId="14" xfId="103" applyFont="1" applyFill="1" applyBorder="1" applyAlignment="1" applyProtection="1">
      <alignment horizontal="center" vertical="center" wrapText="1"/>
    </xf>
    <xf numFmtId="0" fontId="12" fillId="0" borderId="15" xfId="103" applyFont="1" applyFill="1" applyBorder="1" applyAlignment="1" applyProtection="1">
      <alignment horizontal="center" vertical="center" wrapText="1"/>
    </xf>
    <xf numFmtId="0" fontId="12" fillId="0" borderId="16" xfId="103" applyFont="1" applyFill="1" applyBorder="1" applyAlignment="1" applyProtection="1">
      <alignment horizontal="center" vertical="center" wrapText="1"/>
    </xf>
    <xf numFmtId="0" fontId="12" fillId="0" borderId="17" xfId="103" applyFont="1" applyFill="1" applyBorder="1" applyAlignment="1" applyProtection="1">
      <alignment horizontal="center" vertical="center" wrapText="1"/>
    </xf>
    <xf numFmtId="0" fontId="13" fillId="0" borderId="9" xfId="103" applyFont="1" applyFill="1" applyBorder="1" applyAlignment="1" applyProtection="1">
      <alignment horizontal="center" vertical="center" wrapText="1"/>
    </xf>
    <xf numFmtId="0" fontId="14" fillId="0" borderId="9" xfId="103" applyFont="1" applyFill="1" applyBorder="1" applyAlignment="1" applyProtection="1">
      <alignment horizontal="center" vertical="center" wrapText="1"/>
    </xf>
    <xf numFmtId="0" fontId="15" fillId="0" borderId="9" xfId="103" applyFont="1" applyFill="1" applyBorder="1" applyAlignment="1" applyProtection="1">
      <alignment horizontal="center" vertical="center" wrapText="1"/>
    </xf>
    <xf numFmtId="0" fontId="16" fillId="0" borderId="9" xfId="103" applyFont="1" applyFill="1" applyBorder="1" applyAlignment="1">
      <alignment horizontal="center" vertical="center" wrapText="1"/>
    </xf>
    <xf numFmtId="0" fontId="17" fillId="0" borderId="9" xfId="103" applyFont="1" applyFill="1" applyBorder="1" applyAlignment="1">
      <alignment horizontal="center" vertical="center" wrapText="1"/>
    </xf>
    <xf numFmtId="0" fontId="16" fillId="0" borderId="9" xfId="103" applyFont="1" applyFill="1" applyBorder="1" applyAlignment="1" applyProtection="1">
      <alignment horizontal="center" vertical="center" wrapText="1"/>
    </xf>
    <xf numFmtId="0" fontId="17" fillId="0" borderId="9" xfId="103" applyFont="1" applyFill="1" applyBorder="1" applyAlignment="1" applyProtection="1">
      <alignment horizontal="center" vertical="center" wrapText="1"/>
    </xf>
    <xf numFmtId="0" fontId="18" fillId="0" borderId="9" xfId="103" applyFont="1" applyFill="1" applyBorder="1" applyAlignment="1" applyProtection="1">
      <alignment horizontal="center" vertical="center" wrapText="1"/>
    </xf>
    <xf numFmtId="0" fontId="12" fillId="0" borderId="18" xfId="103" applyFont="1" applyFill="1" applyBorder="1" applyAlignment="1" applyProtection="1">
      <alignment horizontal="center" vertical="center" wrapText="1"/>
    </xf>
    <xf numFmtId="0" fontId="12" fillId="0" borderId="9" xfId="103" applyFont="1" applyFill="1" applyBorder="1" applyAlignment="1" applyProtection="1">
      <alignment horizontal="center" vertical="center" wrapText="1"/>
    </xf>
    <xf numFmtId="0" fontId="13" fillId="0" borderId="18" xfId="103" applyFont="1" applyFill="1" applyBorder="1" applyAlignment="1" applyProtection="1">
      <alignment horizontal="center" vertical="center" wrapText="1"/>
    </xf>
    <xf numFmtId="0" fontId="11" fillId="0" borderId="0" xfId="103" applyFont="1" applyFill="1" applyBorder="1" applyAlignment="1" applyProtection="1">
      <alignment vertical="center"/>
    </xf>
    <xf numFmtId="0" fontId="19" fillId="0" borderId="19" xfId="103" applyFont="1" applyFill="1" applyBorder="1" applyAlignment="1" applyProtection="1">
      <alignment horizontal="center"/>
    </xf>
    <xf numFmtId="0" fontId="12" fillId="0" borderId="9" xfId="103" applyFont="1" applyFill="1" applyBorder="1" applyAlignment="1" applyProtection="1">
      <alignment vertical="center" wrapText="1"/>
    </xf>
    <xf numFmtId="0" fontId="20" fillId="0" borderId="0" xfId="0" applyFont="1" applyBorder="1" applyAlignment="1" applyProtection="1">
      <alignment horizontal="center" vertical="center"/>
    </xf>
    <xf numFmtId="0" fontId="1" fillId="0" borderId="1" xfId="0" applyFont="1" applyBorder="1" applyAlignment="1" applyProtection="1">
      <alignment vertical="center"/>
    </xf>
    <xf numFmtId="0" fontId="1" fillId="0" borderId="1" xfId="0" applyFont="1" applyBorder="1" applyAlignment="1" applyProtection="1"/>
    <xf numFmtId="0" fontId="21" fillId="0" borderId="0" xfId="0" applyFont="1" applyBorder="1" applyAlignment="1" applyProtection="1"/>
    <xf numFmtId="0" fontId="22" fillId="0" borderId="0" xfId="0" applyFont="1" applyBorder="1" applyAlignment="1" applyProtection="1">
      <alignment horizontal="right" vertical="center"/>
    </xf>
    <xf numFmtId="0" fontId="1" fillId="0" borderId="8" xfId="0" applyFont="1" applyBorder="1" applyAlignment="1" applyProtection="1">
      <alignment horizontal="center" vertical="center"/>
    </xf>
    <xf numFmtId="0" fontId="23" fillId="0" borderId="2" xfId="0" applyFont="1" applyBorder="1" applyAlignment="1" applyProtection="1">
      <alignment horizontal="center" vertical="center"/>
    </xf>
    <xf numFmtId="0" fontId="1" fillId="0" borderId="2" xfId="0" applyFont="1" applyBorder="1" applyAlignment="1" applyProtection="1">
      <alignment vertical="center"/>
    </xf>
    <xf numFmtId="176" fontId="1" fillId="0" borderId="2" xfId="0" applyNumberFormat="1" applyFont="1" applyBorder="1" applyAlignment="1" applyProtection="1">
      <alignment horizontal="right" vertical="center"/>
    </xf>
    <xf numFmtId="0" fontId="24" fillId="0" borderId="2" xfId="0" applyFont="1" applyBorder="1" applyAlignment="1" applyProtection="1"/>
    <xf numFmtId="176" fontId="1" fillId="2" borderId="2" xfId="0" applyNumberFormat="1" applyFont="1" applyFill="1" applyBorder="1" applyAlignment="1" applyProtection="1">
      <alignment horizontal="right" vertical="center"/>
    </xf>
    <xf numFmtId="0" fontId="1" fillId="0" borderId="0" xfId="0" applyFont="1" applyBorder="1" applyAlignment="1" applyProtection="1">
      <alignment horizontal="right" vertical="center"/>
    </xf>
    <xf numFmtId="176" fontId="1" fillId="0" borderId="2" xfId="0" applyNumberFormat="1" applyFont="1" applyBorder="1" applyAlignment="1" applyProtection="1">
      <alignment horizontal="right"/>
    </xf>
    <xf numFmtId="0" fontId="20" fillId="0" borderId="20" xfId="0" applyFont="1" applyBorder="1" applyAlignment="1" applyProtection="1">
      <alignment horizontal="center" vertical="center"/>
    </xf>
    <xf numFmtId="0" fontId="24" fillId="0" borderId="0" xfId="0" applyFont="1" applyBorder="1" applyAlignment="1" applyProtection="1">
      <alignment horizontal="center"/>
    </xf>
    <xf numFmtId="0" fontId="1" fillId="0" borderId="1" xfId="0" applyFont="1" applyBorder="1" applyAlignment="1" applyProtection="1">
      <alignment vertical="center" wrapText="1"/>
    </xf>
    <xf numFmtId="0" fontId="24" fillId="0" borderId="2" xfId="0" applyFont="1" applyBorder="1" applyAlignment="1" applyProtection="1">
      <alignment horizontal="center" vertical="center" wrapText="1"/>
    </xf>
    <xf numFmtId="0" fontId="23" fillId="0" borderId="2" xfId="0" applyFont="1" applyBorder="1" applyAlignment="1" applyProtection="1">
      <alignment horizontal="center" vertical="center" wrapText="1"/>
    </xf>
    <xf numFmtId="0" fontId="24" fillId="0" borderId="2" xfId="0" applyFont="1" applyBorder="1" applyAlignment="1" applyProtection="1">
      <alignment horizontal="center" vertical="center"/>
    </xf>
    <xf numFmtId="0" fontId="25" fillId="0" borderId="2" xfId="0" applyFont="1" applyBorder="1" applyAlignment="1" applyProtection="1">
      <alignment vertical="center"/>
    </xf>
    <xf numFmtId="0" fontId="24" fillId="0" borderId="2" xfId="0" applyFont="1" applyBorder="1" applyAlignment="1" applyProtection="1">
      <alignment vertical="center"/>
    </xf>
    <xf numFmtId="0" fontId="6" fillId="0" borderId="1" xfId="0" applyFont="1" applyBorder="1" applyAlignment="1" applyProtection="1">
      <alignment horizontal="right" vertical="center" wrapText="1"/>
    </xf>
    <xf numFmtId="0" fontId="24" fillId="0" borderId="0" xfId="0" applyFont="1" applyBorder="1" applyAlignment="1" applyProtection="1"/>
    <xf numFmtId="0" fontId="26" fillId="0" borderId="0" xfId="0" applyFont="1" applyBorder="1" applyAlignment="1" applyProtection="1">
      <alignment horizontal="center"/>
    </xf>
    <xf numFmtId="0" fontId="23" fillId="0" borderId="0" xfId="0" applyFont="1" applyBorder="1" applyAlignment="1" applyProtection="1">
      <alignment horizontal="right"/>
    </xf>
    <xf numFmtId="0" fontId="24" fillId="0" borderId="2" xfId="0" applyFont="1" applyBorder="1" applyAlignment="1" applyProtection="1">
      <alignment horizontal="center"/>
    </xf>
    <xf numFmtId="0" fontId="21" fillId="0" borderId="0" xfId="0" applyFont="1" applyBorder="1" applyAlignment="1" applyProtection="1">
      <alignment horizontal="center"/>
    </xf>
    <xf numFmtId="0" fontId="23" fillId="0" borderId="3" xfId="0" applyFont="1" applyBorder="1" applyAlignment="1" applyProtection="1">
      <alignment horizontal="center" vertical="center" wrapText="1"/>
    </xf>
    <xf numFmtId="0" fontId="23" fillId="0" borderId="5" xfId="0" applyFont="1" applyBorder="1" applyAlignment="1" applyProtection="1">
      <alignment horizontal="center" vertical="center" wrapText="1"/>
    </xf>
    <xf numFmtId="0" fontId="23" fillId="0" borderId="8" xfId="0" applyFont="1" applyBorder="1" applyAlignment="1" applyProtection="1">
      <alignment horizontal="center" vertical="center" wrapText="1"/>
    </xf>
    <xf numFmtId="0" fontId="23" fillId="0" borderId="0" xfId="0" applyFont="1" applyBorder="1" applyAlignment="1" applyProtection="1">
      <alignment horizontal="center" vertical="center" wrapText="1"/>
    </xf>
    <xf numFmtId="0" fontId="23" fillId="0" borderId="12" xfId="0" applyFont="1" applyBorder="1" applyAlignment="1" applyProtection="1">
      <alignment horizontal="center" vertical="center" wrapText="1"/>
    </xf>
    <xf numFmtId="0" fontId="7" fillId="0" borderId="9" xfId="0" applyFont="1" applyBorder="1" applyAlignment="1" applyProtection="1">
      <alignment horizontal="center" vertical="center"/>
    </xf>
    <xf numFmtId="0" fontId="23" fillId="0" borderId="9" xfId="0" applyFont="1" applyBorder="1" applyAlignment="1" applyProtection="1">
      <alignment horizontal="center" vertical="center"/>
    </xf>
    <xf numFmtId="0" fontId="27" fillId="0" borderId="9" xfId="0" applyFont="1" applyBorder="1" applyAlignment="1" applyProtection="1">
      <alignment horizontal="left" vertical="center"/>
    </xf>
    <xf numFmtId="177" fontId="23" fillId="2" borderId="9" xfId="0" applyNumberFormat="1" applyFont="1" applyFill="1" applyBorder="1" applyAlignment="1" applyProtection="1">
      <alignment horizontal="right" vertical="center"/>
    </xf>
    <xf numFmtId="177" fontId="27" fillId="0" borderId="9" xfId="0" applyNumberFormat="1" applyFont="1" applyBorder="1" applyAlignment="1" applyProtection="1">
      <alignment horizontal="right" vertical="center"/>
    </xf>
    <xf numFmtId="0" fontId="0" fillId="0" borderId="9" xfId="0" applyBorder="1"/>
    <xf numFmtId="0" fontId="23" fillId="0" borderId="9" xfId="0" applyFont="1" applyBorder="1" applyAlignment="1" applyProtection="1">
      <alignment horizontal="left" vertical="center"/>
    </xf>
    <xf numFmtId="177" fontId="23" fillId="0" borderId="9" xfId="0" applyNumberFormat="1" applyFont="1" applyBorder="1" applyAlignment="1" applyProtection="1">
      <alignment horizontal="right" vertical="center"/>
    </xf>
    <xf numFmtId="0" fontId="24" fillId="0" borderId="0" xfId="0" applyFont="1" applyBorder="1" applyAlignment="1" applyProtection="1">
      <alignment horizontal="right"/>
    </xf>
    <xf numFmtId="0" fontId="23" fillId="0" borderId="8" xfId="0" applyFont="1" applyBorder="1" applyAlignment="1" applyProtection="1">
      <alignment horizontal="center" vertical="center"/>
    </xf>
    <xf numFmtId="0" fontId="28" fillId="2" borderId="9" xfId="0" applyFont="1" applyFill="1" applyBorder="1" applyAlignment="1" applyProtection="1">
      <alignment horizontal="right" vertical="center"/>
    </xf>
    <xf numFmtId="0" fontId="6" fillId="0" borderId="0" xfId="0" applyFont="1" applyBorder="1" applyAlignment="1" applyProtection="1">
      <alignment horizontal="right" vertical="center"/>
    </xf>
    <xf numFmtId="0" fontId="1" fillId="0" borderId="2" xfId="0" applyFont="1" applyBorder="1" applyAlignment="1" applyProtection="1"/>
    <xf numFmtId="0" fontId="29" fillId="3" borderId="8" xfId="0" applyFont="1" applyFill="1" applyBorder="1" applyAlignment="1" applyProtection="1">
      <alignment horizontal="left" vertical="center"/>
    </xf>
    <xf numFmtId="0" fontId="29" fillId="3" borderId="8" xfId="0" applyFont="1" applyFill="1" applyBorder="1" applyAlignment="1" applyProtection="1">
      <alignment horizontal="center" vertical="center"/>
    </xf>
    <xf numFmtId="0" fontId="25" fillId="0" borderId="9" xfId="0" applyFont="1" applyBorder="1" applyAlignment="1" applyProtection="1">
      <alignment vertical="center"/>
    </xf>
    <xf numFmtId="0" fontId="24" fillId="0" borderId="9" xfId="0" applyFont="1" applyBorder="1" applyAlignment="1" applyProtection="1"/>
    <xf numFmtId="178" fontId="24" fillId="0" borderId="9" xfId="0" applyNumberFormat="1" applyFont="1" applyBorder="1" applyAlignment="1" applyProtection="1"/>
    <xf numFmtId="0" fontId="24" fillId="0" borderId="9" xfId="0" applyFont="1" applyBorder="1" applyAlignment="1" applyProtection="1">
      <alignment vertical="center"/>
    </xf>
    <xf numFmtId="0" fontId="30" fillId="0" borderId="2" xfId="0" applyFont="1" applyBorder="1" applyAlignment="1" applyProtection="1">
      <alignment horizontal="center" vertical="center"/>
    </xf>
    <xf numFmtId="0" fontId="31" fillId="0" borderId="2" xfId="0" applyFont="1" applyBorder="1" applyAlignment="1" applyProtection="1">
      <alignment horizontal="left" vertical="center"/>
    </xf>
    <xf numFmtId="0" fontId="31" fillId="0" borderId="2" xfId="0" applyFont="1" applyBorder="1" applyAlignment="1" applyProtection="1">
      <alignment horizontal="right" vertical="center"/>
    </xf>
    <xf numFmtId="0" fontId="32" fillId="0" borderId="2" xfId="0" applyFont="1" applyBorder="1" applyAlignment="1" applyProtection="1">
      <alignment horizontal="left" vertical="center"/>
    </xf>
    <xf numFmtId="0" fontId="32" fillId="0" borderId="2" xfId="0" applyFont="1" applyBorder="1" applyAlignment="1" applyProtection="1">
      <alignment horizontal="right" vertical="center"/>
    </xf>
    <xf numFmtId="0" fontId="33" fillId="0" borderId="0" xfId="0" applyFont="1" applyBorder="1" applyAlignment="1" applyProtection="1">
      <alignment horizontal="right" vertical="center"/>
    </xf>
    <xf numFmtId="0" fontId="34" fillId="0" borderId="2" xfId="0" applyFont="1" applyBorder="1" applyAlignment="1" applyProtection="1">
      <alignment horizontal="center" vertical="center"/>
    </xf>
    <xf numFmtId="0" fontId="34" fillId="0" borderId="0" xfId="0" applyFont="1" applyBorder="1" applyAlignment="1" applyProtection="1">
      <alignment horizontal="center" vertical="center"/>
    </xf>
    <xf numFmtId="179" fontId="35" fillId="0" borderId="2" xfId="0" applyNumberFormat="1" applyFont="1" applyBorder="1" applyAlignment="1" applyProtection="1">
      <alignment horizontal="center" vertical="center"/>
    </xf>
    <xf numFmtId="0" fontId="36" fillId="0" borderId="2" xfId="0" applyFont="1" applyBorder="1" applyAlignment="1" applyProtection="1">
      <alignment vertical="center"/>
    </xf>
    <xf numFmtId="177" fontId="36" fillId="0" borderId="2" xfId="0" applyNumberFormat="1" applyFont="1" applyBorder="1" applyAlignment="1" applyProtection="1">
      <alignment horizontal="right" vertical="center"/>
    </xf>
    <xf numFmtId="177" fontId="24" fillId="3" borderId="2" xfId="0" applyNumberFormat="1" applyFont="1" applyFill="1" applyBorder="1" applyAlignment="1" applyProtection="1">
      <alignment vertical="center"/>
    </xf>
    <xf numFmtId="10" fontId="24" fillId="3" borderId="2" xfId="3" applyNumberFormat="1" applyFont="1" applyFill="1" applyBorder="1" applyAlignment="1" applyProtection="1">
      <alignment vertical="center"/>
    </xf>
    <xf numFmtId="177" fontId="7" fillId="0" borderId="2" xfId="66" applyNumberFormat="1" applyFont="1" applyBorder="1" applyAlignment="1" applyProtection="1">
      <alignment vertical="center"/>
    </xf>
    <xf numFmtId="177" fontId="1" fillId="0" borderId="2" xfId="0" applyNumberFormat="1" applyFont="1" applyBorder="1" applyAlignment="1" applyProtection="1">
      <alignment horizontal="right" vertical="center"/>
    </xf>
    <xf numFmtId="0" fontId="1" fillId="0" borderId="3" xfId="0" applyFont="1" applyBorder="1" applyAlignment="1" applyProtection="1">
      <alignment vertical="center"/>
    </xf>
    <xf numFmtId="177" fontId="1" fillId="0" borderId="5" xfId="0" applyNumberFormat="1" applyFont="1" applyBorder="1" applyAlignment="1" applyProtection="1">
      <alignment horizontal="right" vertical="center"/>
    </xf>
    <xf numFmtId="0" fontId="36" fillId="0" borderId="3" xfId="0" applyFont="1" applyBorder="1" applyAlignment="1" applyProtection="1">
      <alignment vertical="center"/>
    </xf>
    <xf numFmtId="177" fontId="36" fillId="0" borderId="5" xfId="0" applyNumberFormat="1" applyFont="1" applyBorder="1" applyAlignment="1" applyProtection="1">
      <alignment horizontal="right" vertical="center"/>
    </xf>
    <xf numFmtId="0" fontId="25" fillId="0" borderId="2" xfId="0" applyFont="1" applyBorder="1" applyAlignment="1" applyProtection="1">
      <alignment horizontal="right" vertical="center"/>
    </xf>
    <xf numFmtId="0" fontId="24" fillId="0" borderId="2" xfId="0" applyFont="1" applyBorder="1" applyAlignment="1" applyProtection="1">
      <alignment horizontal="right" vertical="center"/>
    </xf>
    <xf numFmtId="0" fontId="22" fillId="0" borderId="0" xfId="0" applyFont="1" applyBorder="1" applyAlignment="1" applyProtection="1">
      <alignment horizontal="center" vertical="center"/>
    </xf>
    <xf numFmtId="177" fontId="7" fillId="2" borderId="2" xfId="0" applyNumberFormat="1" applyFont="1" applyFill="1" applyBorder="1" applyAlignment="1" applyProtection="1">
      <alignment horizontal="right" vertical="center"/>
    </xf>
    <xf numFmtId="4" fontId="7" fillId="0" borderId="2" xfId="0" applyNumberFormat="1" applyFont="1" applyBorder="1" applyAlignment="1" applyProtection="1">
      <alignment horizontal="center" vertical="center"/>
    </xf>
    <xf numFmtId="0" fontId="7" fillId="0" borderId="2" xfId="0" applyFont="1" applyBorder="1" applyAlignment="1" applyProtection="1">
      <alignment horizontal="center" vertical="center"/>
    </xf>
    <xf numFmtId="177" fontId="7" fillId="0" borderId="2" xfId="0" applyNumberFormat="1" applyFont="1" applyBorder="1" applyAlignment="1" applyProtection="1">
      <alignment horizontal="right" vertical="center"/>
    </xf>
    <xf numFmtId="180" fontId="7" fillId="0" borderId="2" xfId="0" applyNumberFormat="1" applyFont="1" applyBorder="1" applyAlignment="1" applyProtection="1">
      <alignment horizontal="right" vertical="center"/>
    </xf>
    <xf numFmtId="180" fontId="7" fillId="0" borderId="2" xfId="0" applyNumberFormat="1" applyFont="1" applyBorder="1" applyAlignment="1" applyProtection="1"/>
    <xf numFmtId="180" fontId="7" fillId="2" borderId="2" xfId="0" applyNumberFormat="1" applyFont="1" applyFill="1" applyBorder="1" applyAlignment="1" applyProtection="1">
      <alignment horizontal="right" vertical="center"/>
    </xf>
    <xf numFmtId="177" fontId="7" fillId="0" borderId="2" xfId="0" applyNumberFormat="1" applyFont="1" applyBorder="1" applyAlignment="1" applyProtection="1">
      <alignment vertical="center"/>
    </xf>
    <xf numFmtId="177" fontId="7" fillId="0" borderId="2" xfId="0" applyNumberFormat="1" applyFont="1" applyBorder="1" applyAlignment="1" applyProtection="1">
      <alignment horizontal="center" vertical="center"/>
    </xf>
  </cellXfs>
  <cellStyles count="16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百分比 2" xfId="49"/>
    <cellStyle name="百分比 2 2" xfId="50"/>
    <cellStyle name="差_表11-项目绩效目标表" xfId="51"/>
    <cellStyle name="常规 10" xfId="52"/>
    <cellStyle name="常规 11" xfId="53"/>
    <cellStyle name="常规 11_表11-项目绩效目标表" xfId="54"/>
    <cellStyle name="常规 12" xfId="55"/>
    <cellStyle name="常规 13" xfId="56"/>
    <cellStyle name="常规 14" xfId="57"/>
    <cellStyle name="常规 15" xfId="58"/>
    <cellStyle name="常规 15_表11-项目绩效目标表" xfId="59"/>
    <cellStyle name="常规 16" xfId="60"/>
    <cellStyle name="常规 16_表11-项目绩效目标表" xfId="61"/>
    <cellStyle name="常规 17" xfId="62"/>
    <cellStyle name="常规 18" xfId="63"/>
    <cellStyle name="常规 19" xfId="64"/>
    <cellStyle name="常规 19_表11-项目绩效目标表" xfId="65"/>
    <cellStyle name="常规 2" xfId="66"/>
    <cellStyle name="常规 2 10" xfId="67"/>
    <cellStyle name="常规 2 10 2" xfId="68"/>
    <cellStyle name="常规 2 10_表11-项目绩效目标表" xfId="69"/>
    <cellStyle name="常规 2 2" xfId="70"/>
    <cellStyle name="常规 2 2 2" xfId="71"/>
    <cellStyle name="常规 2 2 2 2" xfId="72"/>
    <cellStyle name="常规 2 2 2_表11-项目绩效目标表" xfId="73"/>
    <cellStyle name="常规 2 2 3" xfId="74"/>
    <cellStyle name="常规 2 2 4" xfId="75"/>
    <cellStyle name="常规 2 2_表11-项目绩效目标表" xfId="76"/>
    <cellStyle name="常规 2 3" xfId="77"/>
    <cellStyle name="常规 2 4" xfId="78"/>
    <cellStyle name="常规 2 5" xfId="79"/>
    <cellStyle name="常规 2 6" xfId="80"/>
    <cellStyle name="常规 2 7" xfId="81"/>
    <cellStyle name="常规 2 8" xfId="82"/>
    <cellStyle name="常规 2_表11-项目绩效目标表" xfId="83"/>
    <cellStyle name="常规 20" xfId="84"/>
    <cellStyle name="常规 21" xfId="85"/>
    <cellStyle name="常规 21_表11-项目绩效目标表" xfId="86"/>
    <cellStyle name="常规 22" xfId="87"/>
    <cellStyle name="常规 22_表11-项目绩效目标表" xfId="88"/>
    <cellStyle name="常规 23" xfId="89"/>
    <cellStyle name="常规 23_表11-项目绩效目标表" xfId="90"/>
    <cellStyle name="常规 24" xfId="91"/>
    <cellStyle name="常规 24_表11-项目绩效目标表" xfId="92"/>
    <cellStyle name="常规 25" xfId="93"/>
    <cellStyle name="常规 25_表11-项目绩效目标表" xfId="94"/>
    <cellStyle name="常规 26" xfId="95"/>
    <cellStyle name="常规 26_表11-项目绩效目标表" xfId="96"/>
    <cellStyle name="常规 27" xfId="97"/>
    <cellStyle name="常规 27_表11-项目绩效目标表" xfId="98"/>
    <cellStyle name="常规 28" xfId="99"/>
    <cellStyle name="常规 28_表11-项目绩效目标表" xfId="100"/>
    <cellStyle name="常规 29" xfId="101"/>
    <cellStyle name="常规 29_表11-项目绩效目标表" xfId="102"/>
    <cellStyle name="常规 3" xfId="103"/>
    <cellStyle name="常规 3 2" xfId="104"/>
    <cellStyle name="常规 3 2 2" xfId="105"/>
    <cellStyle name="常规 3 2_表11-项目绩效目标表" xfId="106"/>
    <cellStyle name="常规 3 3" xfId="107"/>
    <cellStyle name="常规 3 4" xfId="108"/>
    <cellStyle name="常规 3_财政厅新修改附件2(中宁县）" xfId="109"/>
    <cellStyle name="常规 30" xfId="110"/>
    <cellStyle name="常规 30_表11-项目绩效目标表" xfId="111"/>
    <cellStyle name="常规 31" xfId="112"/>
    <cellStyle name="常规 31_表11-项目绩效目标表" xfId="113"/>
    <cellStyle name="常规 32" xfId="114"/>
    <cellStyle name="常规 32_表11-项目绩效目标表" xfId="115"/>
    <cellStyle name="常规 33" xfId="116"/>
    <cellStyle name="常规 33_表11-项目绩效目标表" xfId="117"/>
    <cellStyle name="常规 34" xfId="118"/>
    <cellStyle name="常规 34_表11-项目绩效目标表" xfId="119"/>
    <cellStyle name="常规 35" xfId="120"/>
    <cellStyle name="常规 35_表11-项目绩效目标表" xfId="121"/>
    <cellStyle name="常规 36" xfId="122"/>
    <cellStyle name="常规 36_表11-项目绩效目标表" xfId="123"/>
    <cellStyle name="常规 37" xfId="124"/>
    <cellStyle name="常规 37_表11-项目绩效目标表" xfId="125"/>
    <cellStyle name="常规 38" xfId="126"/>
    <cellStyle name="常规 38_表11-项目绩效目标表" xfId="127"/>
    <cellStyle name="常规 39" xfId="128"/>
    <cellStyle name="常规 39_表11-项目绩效目标表" xfId="129"/>
    <cellStyle name="常规 4" xfId="130"/>
    <cellStyle name="常规 4 2" xfId="131"/>
    <cellStyle name="常规 4 3" xfId="132"/>
    <cellStyle name="常规 4_表11-项目绩效目标表" xfId="133"/>
    <cellStyle name="常规 40" xfId="134"/>
    <cellStyle name="常规 40_表11-项目绩效目标表" xfId="135"/>
    <cellStyle name="常规 41" xfId="136"/>
    <cellStyle name="常规 41_表11-项目绩效目标表" xfId="137"/>
    <cellStyle name="常规 42" xfId="138"/>
    <cellStyle name="常规 42_表11-项目绩效目标表" xfId="139"/>
    <cellStyle name="常规 43" xfId="140"/>
    <cellStyle name="常规 43_表11-项目绩效目标表" xfId="141"/>
    <cellStyle name="常规 44" xfId="142"/>
    <cellStyle name="常规 45" xfId="143"/>
    <cellStyle name="常规 5" xfId="144"/>
    <cellStyle name="常规 5 2" xfId="145"/>
    <cellStyle name="常规 5 2 2" xfId="146"/>
    <cellStyle name="常规 5 2_表11-项目绩效目标表" xfId="147"/>
    <cellStyle name="常规 5 3" xfId="148"/>
    <cellStyle name="常规 5_表11-项目绩效目标表" xfId="149"/>
    <cellStyle name="常规 6" xfId="150"/>
    <cellStyle name="常规 6 2" xfId="151"/>
    <cellStyle name="常规 6 2 2" xfId="152"/>
    <cellStyle name="常规 6 2_表11-项目绩效目标表" xfId="153"/>
    <cellStyle name="常规 6 3" xfId="154"/>
    <cellStyle name="常规 6_财政厅新修改附件2(中宁县）" xfId="155"/>
    <cellStyle name="常规 7" xfId="156"/>
    <cellStyle name="常规 7 2" xfId="157"/>
    <cellStyle name="常规 8" xfId="158"/>
    <cellStyle name="常规 9" xfId="159"/>
    <cellStyle name="好_表11-项目绩效目标表" xfId="160"/>
    <cellStyle name="千位分隔 2" xfId="161"/>
    <cellStyle name="千位分隔 2 2" xfId="16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tyles" Target="styles.xml"/><Relationship Id="rId14" Type="http://schemas.openxmlformats.org/officeDocument/2006/relationships/sharedStrings" Target="sharedString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CCE8C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9"/>
  <sheetViews>
    <sheetView showZeros="0" workbookViewId="0">
      <selection activeCell="A1" sqref="A1:F1"/>
    </sheetView>
  </sheetViews>
  <sheetFormatPr defaultColWidth="9" defaultRowHeight="12.75" outlineLevelCol="5"/>
  <cols>
    <col min="1" max="1" width="27.552380952381" customWidth="1"/>
    <col min="2" max="2" width="27.1047619047619" customWidth="1"/>
    <col min="3" max="3" width="34.552380952381" customWidth="1"/>
    <col min="4" max="4" width="20.4380952380952" customWidth="1"/>
    <col min="5" max="5" width="25.552380952381" customWidth="1"/>
    <col min="6" max="6" width="25.3333333333333" customWidth="1"/>
    <col min="7" max="7" width="9.1047619047619" customWidth="1"/>
  </cols>
  <sheetData>
    <row r="1" ht="31.5" customHeight="1" spans="1:6">
      <c r="A1" s="605" t="s">
        <v>0</v>
      </c>
      <c r="B1" s="605"/>
      <c r="C1" s="605"/>
      <c r="D1" s="605"/>
      <c r="E1" s="605"/>
      <c r="F1" s="605"/>
    </row>
    <row r="2" ht="14.25" customHeight="1" spans="1:6">
      <c r="A2" s="631"/>
      <c r="B2" s="677"/>
      <c r="C2" s="677"/>
      <c r="D2" s="608"/>
      <c r="E2" s="609"/>
      <c r="F2" s="648"/>
    </row>
    <row r="3" ht="13.5" customHeight="1" spans="1:6">
      <c r="A3" s="611" t="s">
        <v>1</v>
      </c>
      <c r="B3" s="611"/>
      <c r="C3" s="611" t="s">
        <v>2</v>
      </c>
      <c r="D3" s="611"/>
      <c r="E3" s="611"/>
      <c r="F3" s="611"/>
    </row>
    <row r="4" ht="13.5" customHeight="1" spans="1:6">
      <c r="A4" s="611" t="s">
        <v>3</v>
      </c>
      <c r="B4" s="611" t="s">
        <v>4</v>
      </c>
      <c r="C4" s="611" t="s">
        <v>5</v>
      </c>
      <c r="D4" s="611" t="s">
        <v>4</v>
      </c>
      <c r="E4" s="611"/>
      <c r="F4" s="611"/>
    </row>
    <row r="5" ht="13.5" customHeight="1" spans="1:6">
      <c r="A5" s="576" t="s">
        <v>6</v>
      </c>
      <c r="B5" s="678"/>
      <c r="C5" s="579" t="s">
        <v>7</v>
      </c>
      <c r="D5" s="679" t="s">
        <v>8</v>
      </c>
      <c r="E5" s="679" t="s">
        <v>9</v>
      </c>
      <c r="F5" s="679" t="s">
        <v>10</v>
      </c>
    </row>
    <row r="6" ht="13.5" customHeight="1" spans="1:6">
      <c r="A6" s="680" t="s">
        <v>8</v>
      </c>
      <c r="B6" s="681">
        <v>86148.99</v>
      </c>
      <c r="C6" s="579" t="s">
        <v>11</v>
      </c>
      <c r="D6" s="681"/>
      <c r="E6" s="681"/>
      <c r="F6" s="681"/>
    </row>
    <row r="7" ht="13.5" customHeight="1" spans="1:6">
      <c r="A7" s="576" t="s">
        <v>12</v>
      </c>
      <c r="B7" s="681">
        <v>85805.99</v>
      </c>
      <c r="C7" s="579" t="s">
        <v>13</v>
      </c>
      <c r="D7" s="681"/>
      <c r="E7" s="681"/>
      <c r="F7" s="681"/>
    </row>
    <row r="8" ht="13.5" customHeight="1" spans="1:6">
      <c r="A8" s="576" t="s">
        <v>14</v>
      </c>
      <c r="B8" s="682">
        <v>343</v>
      </c>
      <c r="C8" s="579" t="s">
        <v>15</v>
      </c>
      <c r="D8" s="681"/>
      <c r="E8" s="681"/>
      <c r="F8" s="681"/>
    </row>
    <row r="9" ht="13.5" customHeight="1" spans="1:6">
      <c r="A9" s="576"/>
      <c r="B9" s="683"/>
      <c r="C9" s="579" t="s">
        <v>16</v>
      </c>
      <c r="D9" s="681"/>
      <c r="E9" s="681"/>
      <c r="F9" s="681"/>
    </row>
    <row r="10" ht="13.5" customHeight="1" spans="1:6">
      <c r="A10" s="576"/>
      <c r="B10" s="682"/>
      <c r="C10" s="579" t="s">
        <v>17</v>
      </c>
      <c r="D10" s="681">
        <v>64339.95</v>
      </c>
      <c r="E10" s="681">
        <v>64339.95</v>
      </c>
      <c r="F10" s="681"/>
    </row>
    <row r="11" ht="13.5" customHeight="1" spans="1:6">
      <c r="A11" s="576"/>
      <c r="B11" s="682"/>
      <c r="C11" s="579" t="s">
        <v>18</v>
      </c>
      <c r="D11" s="681"/>
      <c r="E11" s="681"/>
      <c r="F11" s="681"/>
    </row>
    <row r="12" ht="13.5" customHeight="1" spans="1:6">
      <c r="A12" s="576"/>
      <c r="B12" s="682"/>
      <c r="C12" s="579" t="s">
        <v>19</v>
      </c>
      <c r="D12" s="681">
        <v>415.97</v>
      </c>
      <c r="E12" s="681">
        <v>415.97</v>
      </c>
      <c r="F12" s="681"/>
    </row>
    <row r="13" ht="13.5" customHeight="1" spans="1:6">
      <c r="A13" s="576"/>
      <c r="B13" s="682"/>
      <c r="C13" s="579" t="s">
        <v>20</v>
      </c>
      <c r="D13" s="681">
        <v>9454.8</v>
      </c>
      <c r="E13" s="681">
        <v>9454.8</v>
      </c>
      <c r="F13" s="681"/>
    </row>
    <row r="14" ht="13.5" customHeight="1" spans="1:6">
      <c r="A14" s="576"/>
      <c r="B14" s="682"/>
      <c r="C14" s="579" t="s">
        <v>21</v>
      </c>
      <c r="D14" s="681"/>
      <c r="E14" s="681"/>
      <c r="F14" s="681"/>
    </row>
    <row r="15" ht="13.5" customHeight="1" spans="1:6">
      <c r="A15" s="576"/>
      <c r="B15" s="682"/>
      <c r="C15" s="579" t="s">
        <v>22</v>
      </c>
      <c r="D15" s="681">
        <v>4888.9</v>
      </c>
      <c r="E15" s="681">
        <v>4888.9</v>
      </c>
      <c r="F15" s="681"/>
    </row>
    <row r="16" ht="13.5" customHeight="1" spans="1:6">
      <c r="A16" s="576"/>
      <c r="B16" s="682"/>
      <c r="C16" s="579" t="s">
        <v>23</v>
      </c>
      <c r="D16" s="681"/>
      <c r="E16" s="681"/>
      <c r="F16" s="681"/>
    </row>
    <row r="17" ht="13.5" customHeight="1" spans="1:6">
      <c r="A17" s="576"/>
      <c r="B17" s="682"/>
      <c r="C17" s="579" t="s">
        <v>24</v>
      </c>
      <c r="D17" s="681"/>
      <c r="E17" s="681"/>
      <c r="F17" s="681"/>
    </row>
    <row r="18" ht="13.5" customHeight="1" spans="1:6">
      <c r="A18" s="578"/>
      <c r="B18" s="684"/>
      <c r="C18" s="579" t="s">
        <v>25</v>
      </c>
      <c r="D18" s="681"/>
      <c r="E18" s="681"/>
      <c r="F18" s="681"/>
    </row>
    <row r="19" ht="13.5" customHeight="1" spans="1:6">
      <c r="A19" s="576"/>
      <c r="B19" s="682"/>
      <c r="C19" s="579" t="s">
        <v>26</v>
      </c>
      <c r="D19" s="681"/>
      <c r="E19" s="681"/>
      <c r="F19" s="681"/>
    </row>
    <row r="20" ht="13.5" customHeight="1" spans="1:6">
      <c r="A20" s="576"/>
      <c r="B20" s="684"/>
      <c r="C20" s="579" t="s">
        <v>27</v>
      </c>
      <c r="D20" s="681"/>
      <c r="E20" s="681"/>
      <c r="F20" s="681"/>
    </row>
    <row r="21" ht="13.5" customHeight="1" spans="1:6">
      <c r="A21" s="578"/>
      <c r="B21" s="682"/>
      <c r="C21" s="579" t="s">
        <v>28</v>
      </c>
      <c r="D21" s="681"/>
      <c r="E21" s="681"/>
      <c r="F21" s="681"/>
    </row>
    <row r="22" ht="13.5" customHeight="1" spans="1:6">
      <c r="A22" s="576"/>
      <c r="B22" s="682"/>
      <c r="C22" s="579" t="s">
        <v>29</v>
      </c>
      <c r="D22" s="681"/>
      <c r="E22" s="681"/>
      <c r="F22" s="681"/>
    </row>
    <row r="23" ht="13.5" customHeight="1" spans="1:6">
      <c r="A23" s="576"/>
      <c r="B23" s="682"/>
      <c r="C23" s="579" t="s">
        <v>30</v>
      </c>
      <c r="D23" s="681"/>
      <c r="E23" s="681"/>
      <c r="F23" s="681"/>
    </row>
    <row r="24" ht="13.5" customHeight="1" spans="1:6">
      <c r="A24" s="576"/>
      <c r="B24" s="682"/>
      <c r="C24" s="579" t="s">
        <v>31</v>
      </c>
      <c r="D24" s="681"/>
      <c r="E24" s="681"/>
      <c r="F24" s="681"/>
    </row>
    <row r="25" ht="13.5" customHeight="1" spans="1:6">
      <c r="A25" s="576"/>
      <c r="B25" s="682"/>
      <c r="C25" s="579" t="s">
        <v>32</v>
      </c>
      <c r="D25" s="681">
        <v>6706.37</v>
      </c>
      <c r="E25" s="681">
        <v>6706.37</v>
      </c>
      <c r="F25" s="681"/>
    </row>
    <row r="26" ht="13.5" customHeight="1" spans="1:6">
      <c r="A26" s="576"/>
      <c r="B26" s="682"/>
      <c r="C26" s="579" t="s">
        <v>33</v>
      </c>
      <c r="D26" s="681"/>
      <c r="E26" s="681"/>
      <c r="F26" s="681"/>
    </row>
    <row r="27" ht="13.5" customHeight="1" spans="1:6">
      <c r="A27" s="576"/>
      <c r="B27" s="682"/>
      <c r="C27" s="579" t="s">
        <v>34</v>
      </c>
      <c r="D27" s="681"/>
      <c r="E27" s="681"/>
      <c r="F27" s="681"/>
    </row>
    <row r="28" ht="13.5" customHeight="1" spans="1:6">
      <c r="A28" s="576"/>
      <c r="B28" s="682"/>
      <c r="C28" s="579" t="s">
        <v>35</v>
      </c>
      <c r="D28" s="681"/>
      <c r="E28" s="681"/>
      <c r="F28" s="681"/>
    </row>
    <row r="29" ht="13.5" customHeight="1" spans="1:6">
      <c r="A29" s="576"/>
      <c r="B29" s="682"/>
      <c r="C29" s="579" t="s">
        <v>36</v>
      </c>
      <c r="D29" s="681"/>
      <c r="E29" s="681"/>
      <c r="F29" s="681"/>
    </row>
    <row r="30" ht="13.5" customHeight="1" spans="1:6">
      <c r="A30" s="576"/>
      <c r="B30" s="682"/>
      <c r="C30" s="579" t="s">
        <v>37</v>
      </c>
      <c r="D30" s="681">
        <v>343</v>
      </c>
      <c r="E30" s="681"/>
      <c r="F30" s="681">
        <v>343</v>
      </c>
    </row>
    <row r="31" ht="13.5" customHeight="1" spans="1:6">
      <c r="A31" s="576"/>
      <c r="B31" s="682"/>
      <c r="C31" s="579" t="s">
        <v>38</v>
      </c>
      <c r="D31" s="681"/>
      <c r="E31" s="681"/>
      <c r="F31" s="681"/>
    </row>
    <row r="32" ht="13.5" customHeight="1" spans="1:6">
      <c r="A32" s="576"/>
      <c r="B32" s="682"/>
      <c r="C32" s="579" t="s">
        <v>39</v>
      </c>
      <c r="D32" s="681"/>
      <c r="E32" s="681"/>
      <c r="F32" s="681"/>
    </row>
    <row r="33" ht="13.5" customHeight="1" spans="1:6">
      <c r="A33" s="576"/>
      <c r="B33" s="682"/>
      <c r="C33" s="579" t="s">
        <v>40</v>
      </c>
      <c r="D33" s="681"/>
      <c r="E33" s="681"/>
      <c r="F33" s="681"/>
    </row>
    <row r="34" ht="13.5" customHeight="1" spans="1:6">
      <c r="A34" s="576"/>
      <c r="B34" s="682"/>
      <c r="C34" s="579" t="s">
        <v>41</v>
      </c>
      <c r="D34" s="681"/>
      <c r="E34" s="685"/>
      <c r="F34" s="681"/>
    </row>
    <row r="35" ht="13.5" customHeight="1" spans="1:6">
      <c r="A35" s="579"/>
      <c r="B35" s="682"/>
      <c r="C35" s="680"/>
      <c r="D35" s="681"/>
      <c r="E35" s="686"/>
      <c r="F35" s="681"/>
    </row>
    <row r="36" ht="13.5" customHeight="1" spans="1:6">
      <c r="A36" s="576" t="s">
        <v>42</v>
      </c>
      <c r="B36" s="681"/>
      <c r="C36" s="579" t="s">
        <v>43</v>
      </c>
      <c r="D36" s="681"/>
      <c r="E36" s="686"/>
      <c r="F36" s="681"/>
    </row>
    <row r="37" ht="13.5" customHeight="1" spans="1:6">
      <c r="A37" s="576" t="s">
        <v>12</v>
      </c>
      <c r="B37" s="681"/>
      <c r="C37" s="576" t="s">
        <v>12</v>
      </c>
      <c r="D37" s="681"/>
      <c r="E37" s="686"/>
      <c r="F37" s="681"/>
    </row>
    <row r="38" ht="13.5" customHeight="1" spans="1:6">
      <c r="A38" s="576" t="s">
        <v>14</v>
      </c>
      <c r="B38" s="681"/>
      <c r="C38" s="576" t="s">
        <v>14</v>
      </c>
      <c r="D38" s="681"/>
      <c r="E38" s="686"/>
      <c r="F38" s="681"/>
    </row>
    <row r="39" ht="13.5" customHeight="1" spans="1:6">
      <c r="A39" s="662" t="s">
        <v>44</v>
      </c>
      <c r="B39" s="681">
        <v>86148.99</v>
      </c>
      <c r="C39" s="662" t="s">
        <v>45</v>
      </c>
      <c r="D39" s="681">
        <v>86148.99</v>
      </c>
      <c r="E39" s="685">
        <v>85805.99</v>
      </c>
      <c r="F39" s="685">
        <v>343</v>
      </c>
    </row>
  </sheetData>
  <mergeCells count="5">
    <mergeCell ref="A1:F1"/>
    <mergeCell ref="A2:F2"/>
    <mergeCell ref="A3:B3"/>
    <mergeCell ref="C3:F3"/>
    <mergeCell ref="D4:F4"/>
  </mergeCells>
  <pageMargins left="0.75" right="0.75" top="1" bottom="1" header="0.5" footer="0.5"/>
  <pageSetup paperSize="1" orientation="portrait" horizontalDpi="300" verticalDpi="300"/>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18"/>
  <sheetViews>
    <sheetView workbookViewId="0">
      <selection activeCell="A2" sqref="A2:V2"/>
    </sheetView>
  </sheetViews>
  <sheetFormatPr defaultColWidth="9" defaultRowHeight="12.75"/>
  <sheetData>
    <row r="1" ht="13.5" spans="1:22">
      <c r="A1" s="582" t="s">
        <v>339</v>
      </c>
      <c r="B1" s="582"/>
      <c r="C1" s="582"/>
      <c r="D1" s="582"/>
      <c r="E1" s="582"/>
      <c r="F1" s="582"/>
      <c r="G1" s="582"/>
      <c r="H1" s="582"/>
      <c r="I1" s="582"/>
      <c r="J1" s="582"/>
      <c r="K1" s="582"/>
      <c r="L1" s="582"/>
      <c r="M1" s="582"/>
      <c r="N1" s="582"/>
      <c r="O1" s="582"/>
      <c r="P1" s="582"/>
      <c r="Q1" s="582"/>
      <c r="R1" s="582"/>
      <c r="S1" s="582"/>
      <c r="T1" s="582"/>
      <c r="U1" s="582"/>
      <c r="V1" s="582"/>
    </row>
    <row r="2" ht="28.5" spans="1:22">
      <c r="A2" s="583" t="s">
        <v>340</v>
      </c>
      <c r="B2" s="583"/>
      <c r="C2" s="583"/>
      <c r="D2" s="583"/>
      <c r="E2" s="583"/>
      <c r="F2" s="583"/>
      <c r="G2" s="583"/>
      <c r="H2" s="583"/>
      <c r="I2" s="583"/>
      <c r="J2" s="583"/>
      <c r="K2" s="583"/>
      <c r="L2" s="583"/>
      <c r="M2" s="583"/>
      <c r="N2" s="583"/>
      <c r="O2" s="583"/>
      <c r="P2" s="583"/>
      <c r="Q2" s="583"/>
      <c r="R2" s="583"/>
      <c r="S2" s="583"/>
      <c r="T2" s="583"/>
      <c r="U2" s="583"/>
      <c r="V2" s="583"/>
    </row>
    <row r="3" ht="33.75" spans="1:22">
      <c r="A3" s="584"/>
      <c r="B3" s="585"/>
      <c r="C3" s="585"/>
      <c r="D3" s="584"/>
      <c r="E3" s="584"/>
      <c r="F3" s="584"/>
      <c r="G3" s="584"/>
      <c r="H3" s="584"/>
      <c r="I3" s="584"/>
      <c r="J3" s="584"/>
      <c r="K3" s="584"/>
      <c r="L3" s="584"/>
      <c r="M3" s="584"/>
      <c r="N3" s="584"/>
      <c r="O3" s="584"/>
      <c r="P3" s="584"/>
      <c r="Q3" s="584"/>
      <c r="R3" s="602"/>
      <c r="S3" s="603" t="s">
        <v>280</v>
      </c>
      <c r="T3" s="603"/>
      <c r="U3" s="603"/>
      <c r="V3" s="603"/>
    </row>
    <row r="4" ht="14.25" spans="1:22">
      <c r="A4" s="586" t="s">
        <v>341</v>
      </c>
      <c r="B4" s="587" t="s">
        <v>283</v>
      </c>
      <c r="C4" s="588"/>
      <c r="D4" s="588"/>
      <c r="E4" s="588"/>
      <c r="F4" s="588"/>
      <c r="G4" s="588"/>
      <c r="H4" s="589"/>
      <c r="I4" s="586" t="s">
        <v>342</v>
      </c>
      <c r="J4" s="587" t="s">
        <v>343</v>
      </c>
      <c r="K4" s="588"/>
      <c r="L4" s="588"/>
      <c r="M4" s="588"/>
      <c r="N4" s="588"/>
      <c r="O4" s="588"/>
      <c r="P4" s="588"/>
      <c r="Q4" s="588"/>
      <c r="R4" s="588"/>
      <c r="S4" s="588"/>
      <c r="T4" s="588"/>
      <c r="U4" s="588"/>
      <c r="V4" s="589"/>
    </row>
    <row r="5" ht="14.25" spans="1:22">
      <c r="A5" s="590"/>
      <c r="B5" s="586" t="s">
        <v>344</v>
      </c>
      <c r="C5" s="586" t="s">
        <v>345</v>
      </c>
      <c r="D5" s="587" t="s">
        <v>346</v>
      </c>
      <c r="E5" s="588"/>
      <c r="F5" s="589"/>
      <c r="G5" s="587" t="s">
        <v>347</v>
      </c>
      <c r="H5" s="589"/>
      <c r="I5" s="590"/>
      <c r="J5" s="586" t="s">
        <v>348</v>
      </c>
      <c r="K5" s="587" t="s">
        <v>349</v>
      </c>
      <c r="L5" s="588"/>
      <c r="M5" s="589"/>
      <c r="N5" s="587" t="s">
        <v>350</v>
      </c>
      <c r="O5" s="588"/>
      <c r="P5" s="589"/>
      <c r="Q5" s="586" t="s">
        <v>351</v>
      </c>
      <c r="R5" s="587" t="s">
        <v>352</v>
      </c>
      <c r="S5" s="588"/>
      <c r="T5" s="588"/>
      <c r="U5" s="588"/>
      <c r="V5" s="589"/>
    </row>
    <row r="6" ht="42.75" spans="1:22">
      <c r="A6" s="590"/>
      <c r="B6" s="590"/>
      <c r="C6" s="590"/>
      <c r="D6" s="586" t="s">
        <v>353</v>
      </c>
      <c r="E6" s="586" t="s">
        <v>354</v>
      </c>
      <c r="F6" s="586" t="s">
        <v>355</v>
      </c>
      <c r="G6" s="586" t="s">
        <v>356</v>
      </c>
      <c r="H6" s="586" t="s">
        <v>357</v>
      </c>
      <c r="I6" s="599"/>
      <c r="J6" s="599"/>
      <c r="K6" s="600" t="s">
        <v>358</v>
      </c>
      <c r="L6" s="600" t="s">
        <v>359</v>
      </c>
      <c r="M6" s="600" t="s">
        <v>360</v>
      </c>
      <c r="N6" s="600" t="s">
        <v>358</v>
      </c>
      <c r="O6" s="600" t="s">
        <v>359</v>
      </c>
      <c r="P6" s="600" t="s">
        <v>360</v>
      </c>
      <c r="Q6" s="599"/>
      <c r="R6" s="604" t="s">
        <v>361</v>
      </c>
      <c r="S6" s="600" t="s">
        <v>255</v>
      </c>
      <c r="T6" s="600" t="s">
        <v>362</v>
      </c>
      <c r="U6" s="600" t="s">
        <v>363</v>
      </c>
      <c r="V6" s="600" t="s">
        <v>364</v>
      </c>
    </row>
    <row r="7" ht="14.25" spans="1:22">
      <c r="A7" s="591" t="s">
        <v>365</v>
      </c>
      <c r="B7" s="591"/>
      <c r="C7" s="591"/>
      <c r="D7" s="591"/>
      <c r="E7" s="591"/>
      <c r="F7" s="591"/>
      <c r="G7" s="591"/>
      <c r="H7" s="591"/>
      <c r="I7" s="601"/>
      <c r="J7" s="601">
        <v>0</v>
      </c>
      <c r="K7" s="601">
        <v>0</v>
      </c>
      <c r="L7" s="601">
        <v>0</v>
      </c>
      <c r="M7" s="601">
        <v>0</v>
      </c>
      <c r="N7" s="601">
        <v>0</v>
      </c>
      <c r="O7" s="601">
        <v>0</v>
      </c>
      <c r="P7" s="601">
        <v>0</v>
      </c>
      <c r="Q7" s="601">
        <v>0</v>
      </c>
      <c r="R7" s="601">
        <v>0</v>
      </c>
      <c r="S7" s="601">
        <v>0</v>
      </c>
      <c r="T7" s="601">
        <v>0</v>
      </c>
      <c r="U7" s="601">
        <v>0</v>
      </c>
      <c r="V7" s="601">
        <v>0</v>
      </c>
    </row>
    <row r="8" ht="60" spans="1:22">
      <c r="A8" s="592">
        <v>1</v>
      </c>
      <c r="B8" s="593" t="s">
        <v>366</v>
      </c>
      <c r="C8" s="593"/>
      <c r="D8" s="592"/>
      <c r="E8" s="592"/>
      <c r="F8" s="592"/>
      <c r="G8" s="592"/>
      <c r="H8" s="592"/>
      <c r="I8" s="592"/>
      <c r="J8" s="592"/>
      <c r="K8" s="592"/>
      <c r="L8" s="592"/>
      <c r="M8" s="592"/>
      <c r="N8" s="592"/>
      <c r="O8" s="592"/>
      <c r="P8" s="592"/>
      <c r="Q8" s="592"/>
      <c r="R8" s="592"/>
      <c r="S8" s="592"/>
      <c r="T8" s="592"/>
      <c r="U8" s="592"/>
      <c r="V8" s="592"/>
    </row>
    <row r="9" ht="15" spans="1:22">
      <c r="A9" s="592">
        <v>2</v>
      </c>
      <c r="B9" s="594"/>
      <c r="C9" s="594"/>
      <c r="D9" s="595"/>
      <c r="E9" s="595"/>
      <c r="F9" s="595"/>
      <c r="G9" s="595"/>
      <c r="H9" s="595"/>
      <c r="I9" s="595"/>
      <c r="J9" s="592"/>
      <c r="K9" s="595"/>
      <c r="L9" s="595"/>
      <c r="M9" s="595"/>
      <c r="N9" s="595"/>
      <c r="O9" s="595"/>
      <c r="P9" s="595"/>
      <c r="Q9" s="595"/>
      <c r="R9" s="595"/>
      <c r="S9" s="595"/>
      <c r="T9" s="595"/>
      <c r="U9" s="595"/>
      <c r="V9" s="595"/>
    </row>
    <row r="10" ht="15" spans="1:22">
      <c r="A10" s="592">
        <v>3</v>
      </c>
      <c r="B10" s="594"/>
      <c r="C10" s="594"/>
      <c r="D10" s="595"/>
      <c r="E10" s="595"/>
      <c r="F10" s="595"/>
      <c r="G10" s="595"/>
      <c r="H10" s="595"/>
      <c r="I10" s="595"/>
      <c r="J10" s="592"/>
      <c r="K10" s="595"/>
      <c r="L10" s="595"/>
      <c r="M10" s="595"/>
      <c r="N10" s="595"/>
      <c r="O10" s="595"/>
      <c r="P10" s="595"/>
      <c r="Q10" s="595"/>
      <c r="R10" s="595"/>
      <c r="S10" s="595"/>
      <c r="T10" s="595"/>
      <c r="U10" s="595"/>
      <c r="V10" s="595"/>
    </row>
    <row r="11" ht="15" spans="1:22">
      <c r="A11" s="592">
        <v>4</v>
      </c>
      <c r="B11" s="596"/>
      <c r="C11" s="596"/>
      <c r="D11" s="595"/>
      <c r="E11" s="597"/>
      <c r="F11" s="597"/>
      <c r="G11" s="595"/>
      <c r="H11" s="597"/>
      <c r="I11" s="597"/>
      <c r="J11" s="592"/>
      <c r="K11" s="597"/>
      <c r="L11" s="597"/>
      <c r="M11" s="597"/>
      <c r="N11" s="597"/>
      <c r="O11" s="597"/>
      <c r="P11" s="597"/>
      <c r="Q11" s="597"/>
      <c r="R11" s="597"/>
      <c r="S11" s="597"/>
      <c r="T11" s="597"/>
      <c r="U11" s="597"/>
      <c r="V11" s="597"/>
    </row>
    <row r="12" ht="15" spans="1:22">
      <c r="A12" s="592">
        <v>5</v>
      </c>
      <c r="B12" s="596"/>
      <c r="C12" s="596"/>
      <c r="D12" s="595"/>
      <c r="E12" s="597"/>
      <c r="F12" s="597"/>
      <c r="G12" s="595"/>
      <c r="H12" s="597"/>
      <c r="I12" s="597"/>
      <c r="J12" s="592"/>
      <c r="K12" s="597"/>
      <c r="L12" s="597"/>
      <c r="M12" s="597"/>
      <c r="N12" s="597"/>
      <c r="O12" s="597"/>
      <c r="P12" s="597"/>
      <c r="Q12" s="597"/>
      <c r="R12" s="597"/>
      <c r="S12" s="597"/>
      <c r="T12" s="597"/>
      <c r="U12" s="597"/>
      <c r="V12" s="597"/>
    </row>
    <row r="13" ht="15" spans="1:22">
      <c r="A13" s="592">
        <v>6</v>
      </c>
      <c r="B13" s="593"/>
      <c r="C13" s="593"/>
      <c r="D13" s="595"/>
      <c r="E13" s="592"/>
      <c r="F13" s="592"/>
      <c r="G13" s="595"/>
      <c r="H13" s="592"/>
      <c r="I13" s="592"/>
      <c r="J13" s="592"/>
      <c r="K13" s="592"/>
      <c r="L13" s="592"/>
      <c r="M13" s="592"/>
      <c r="N13" s="592"/>
      <c r="O13" s="592"/>
      <c r="P13" s="592"/>
      <c r="Q13" s="592"/>
      <c r="R13" s="592"/>
      <c r="S13" s="592"/>
      <c r="T13" s="592"/>
      <c r="U13" s="592"/>
      <c r="V13" s="592"/>
    </row>
    <row r="14" ht="15" spans="1:22">
      <c r="A14" s="592">
        <v>7</v>
      </c>
      <c r="B14" s="593"/>
      <c r="C14" s="593"/>
      <c r="D14" s="595"/>
      <c r="E14" s="592"/>
      <c r="F14" s="597"/>
      <c r="G14" s="595"/>
      <c r="H14" s="592"/>
      <c r="I14" s="592"/>
      <c r="J14" s="592"/>
      <c r="K14" s="592"/>
      <c r="L14" s="592"/>
      <c r="M14" s="592"/>
      <c r="N14" s="592"/>
      <c r="O14" s="592"/>
      <c r="P14" s="592"/>
      <c r="Q14" s="592"/>
      <c r="R14" s="592"/>
      <c r="S14" s="592"/>
      <c r="T14" s="592"/>
      <c r="U14" s="592"/>
      <c r="V14" s="592"/>
    </row>
    <row r="15" ht="15" spans="1:22">
      <c r="A15" s="592">
        <v>8</v>
      </c>
      <c r="B15" s="593"/>
      <c r="C15" s="593"/>
      <c r="D15" s="595"/>
      <c r="E15" s="592"/>
      <c r="F15" s="592"/>
      <c r="G15" s="595"/>
      <c r="H15" s="592"/>
      <c r="I15" s="592"/>
      <c r="J15" s="592"/>
      <c r="K15" s="592"/>
      <c r="L15" s="592"/>
      <c r="M15" s="592"/>
      <c r="N15" s="592"/>
      <c r="O15" s="592"/>
      <c r="P15" s="592"/>
      <c r="Q15" s="592"/>
      <c r="R15" s="592"/>
      <c r="S15" s="592"/>
      <c r="T15" s="592"/>
      <c r="U15" s="592"/>
      <c r="V15" s="592"/>
    </row>
    <row r="16" ht="15" spans="1:22">
      <c r="A16" s="592">
        <v>9</v>
      </c>
      <c r="B16" s="593"/>
      <c r="C16" s="593"/>
      <c r="D16" s="595"/>
      <c r="E16" s="597"/>
      <c r="F16" s="597"/>
      <c r="G16" s="595"/>
      <c r="H16" s="597"/>
      <c r="I16" s="592"/>
      <c r="J16" s="592"/>
      <c r="K16" s="592"/>
      <c r="L16" s="592"/>
      <c r="M16" s="592"/>
      <c r="N16" s="592"/>
      <c r="O16" s="592"/>
      <c r="P16" s="592"/>
      <c r="Q16" s="592"/>
      <c r="R16" s="592"/>
      <c r="S16" s="592"/>
      <c r="T16" s="592"/>
      <c r="U16" s="592"/>
      <c r="V16" s="592"/>
    </row>
    <row r="17" ht="15" spans="1:22">
      <c r="A17" s="592">
        <v>10</v>
      </c>
      <c r="B17" s="596"/>
      <c r="C17" s="596"/>
      <c r="D17" s="595"/>
      <c r="E17" s="597"/>
      <c r="F17" s="597"/>
      <c r="G17" s="595"/>
      <c r="H17" s="597"/>
      <c r="I17" s="597"/>
      <c r="J17" s="592"/>
      <c r="K17" s="597"/>
      <c r="L17" s="597"/>
      <c r="M17" s="597"/>
      <c r="N17" s="597"/>
      <c r="O17" s="597"/>
      <c r="P17" s="597"/>
      <c r="Q17" s="597"/>
      <c r="R17" s="597"/>
      <c r="S17" s="597"/>
      <c r="T17" s="597"/>
      <c r="U17" s="597"/>
      <c r="V17" s="597"/>
    </row>
    <row r="18" ht="15" spans="1:22">
      <c r="A18" s="592">
        <v>11</v>
      </c>
      <c r="B18" s="596"/>
      <c r="C18" s="596"/>
      <c r="D18" s="597"/>
      <c r="E18" s="597"/>
      <c r="F18" s="598"/>
      <c r="G18" s="595"/>
      <c r="H18" s="597"/>
      <c r="I18" s="597"/>
      <c r="J18" s="592"/>
      <c r="K18" s="597"/>
      <c r="L18" s="597"/>
      <c r="M18" s="597"/>
      <c r="N18" s="597"/>
      <c r="O18" s="597"/>
      <c r="P18" s="597"/>
      <c r="Q18" s="597"/>
      <c r="R18" s="597"/>
      <c r="S18" s="597"/>
      <c r="T18" s="597"/>
      <c r="U18" s="597"/>
      <c r="V18" s="597"/>
    </row>
  </sheetData>
  <mergeCells count="17">
    <mergeCell ref="A1:V1"/>
    <mergeCell ref="A2:V2"/>
    <mergeCell ref="S3:V3"/>
    <mergeCell ref="B4:H4"/>
    <mergeCell ref="J4:V4"/>
    <mergeCell ref="D5:F5"/>
    <mergeCell ref="G5:H5"/>
    <mergeCell ref="K5:M5"/>
    <mergeCell ref="N5:P5"/>
    <mergeCell ref="R5:V5"/>
    <mergeCell ref="A7:H7"/>
    <mergeCell ref="A4:A6"/>
    <mergeCell ref="B5:B6"/>
    <mergeCell ref="C5:C6"/>
    <mergeCell ref="I4:I6"/>
    <mergeCell ref="J5:J6"/>
    <mergeCell ref="Q5:Q6"/>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995"/>
  <sheetViews>
    <sheetView tabSelected="1" topLeftCell="A501" workbookViewId="0">
      <selection activeCell="D516" sqref="D516:F516"/>
    </sheetView>
  </sheetViews>
  <sheetFormatPr defaultColWidth="9" defaultRowHeight="12.75" outlineLevelCol="6"/>
  <cols>
    <col min="1" max="1" width="14.8857142857143" customWidth="1"/>
    <col min="3" max="3" width="21.6666666666667" customWidth="1"/>
    <col min="4" max="5" width="18.4380952380952" customWidth="1"/>
    <col min="6" max="6" width="19.8857142857143" customWidth="1"/>
    <col min="7" max="7" width="24.7809523809524" customWidth="1"/>
  </cols>
  <sheetData>
    <row r="1" ht="25.5" spans="1:7">
      <c r="A1" s="14" t="s">
        <v>367</v>
      </c>
      <c r="B1" s="14"/>
      <c r="C1" s="14"/>
      <c r="D1" s="14"/>
      <c r="E1" s="14"/>
      <c r="F1" s="14"/>
      <c r="G1" s="14"/>
    </row>
    <row r="2" ht="14.25" spans="1:7">
      <c r="A2" s="15" t="s">
        <v>368</v>
      </c>
      <c r="B2" s="15"/>
      <c r="C2" s="15"/>
      <c r="D2" s="15"/>
      <c r="E2" s="15"/>
      <c r="F2" s="15"/>
      <c r="G2" s="15"/>
    </row>
    <row r="3" ht="14.25" spans="1:7">
      <c r="A3" s="16"/>
      <c r="B3" s="16"/>
      <c r="C3" s="16"/>
      <c r="D3" s="16"/>
      <c r="E3" s="16"/>
      <c r="F3" s="16"/>
      <c r="G3" s="16"/>
    </row>
    <row r="4" ht="14.25" spans="1:7">
      <c r="A4" s="16" t="s">
        <v>369</v>
      </c>
      <c r="B4" s="16"/>
      <c r="C4" s="17" t="s">
        <v>370</v>
      </c>
      <c r="D4" s="18"/>
      <c r="E4" s="18"/>
      <c r="F4" s="18"/>
      <c r="G4" s="19"/>
    </row>
    <row r="5" ht="14.25" spans="1:7">
      <c r="A5" s="16" t="s">
        <v>371</v>
      </c>
      <c r="B5" s="16"/>
      <c r="C5" s="16" t="s">
        <v>372</v>
      </c>
      <c r="D5" s="16"/>
      <c r="E5" s="16" t="s">
        <v>373</v>
      </c>
      <c r="F5" s="16" t="s">
        <v>374</v>
      </c>
      <c r="G5" s="16"/>
    </row>
    <row r="6" ht="14.25" spans="1:7">
      <c r="A6" s="16" t="s">
        <v>375</v>
      </c>
      <c r="B6" s="16"/>
      <c r="C6" s="16" t="s">
        <v>376</v>
      </c>
      <c r="D6" s="16"/>
      <c r="E6" s="16" t="s">
        <v>377</v>
      </c>
      <c r="F6" s="16" t="s">
        <v>378</v>
      </c>
      <c r="G6" s="16"/>
    </row>
    <row r="7" ht="14.25" spans="1:7">
      <c r="A7" s="16" t="s">
        <v>379</v>
      </c>
      <c r="B7" s="16" t="s">
        <v>380</v>
      </c>
      <c r="C7" s="16"/>
      <c r="D7" s="17">
        <v>1000</v>
      </c>
      <c r="E7" s="18"/>
      <c r="F7" s="18"/>
      <c r="G7" s="19"/>
    </row>
    <row r="8" ht="14.25" spans="1:7">
      <c r="A8" s="16"/>
      <c r="B8" s="16" t="s">
        <v>381</v>
      </c>
      <c r="C8" s="16"/>
      <c r="D8" s="17">
        <v>1000</v>
      </c>
      <c r="E8" s="18"/>
      <c r="F8" s="18"/>
      <c r="G8" s="19"/>
    </row>
    <row r="9" ht="14.25" spans="1:7">
      <c r="A9" s="16"/>
      <c r="B9" s="16" t="s">
        <v>382</v>
      </c>
      <c r="C9" s="16"/>
      <c r="D9" s="16"/>
      <c r="E9" s="16"/>
      <c r="F9" s="16"/>
      <c r="G9" s="16"/>
    </row>
    <row r="10" ht="14.25" spans="1:7">
      <c r="A10" s="16" t="s">
        <v>383</v>
      </c>
      <c r="B10" s="16" t="s">
        <v>370</v>
      </c>
      <c r="C10" s="16"/>
      <c r="D10" s="16"/>
      <c r="E10" s="16"/>
      <c r="F10" s="16"/>
      <c r="G10" s="16"/>
    </row>
    <row r="11" ht="28.5" spans="1:7">
      <c r="A11" s="20" t="s">
        <v>384</v>
      </c>
      <c r="B11" s="20" t="s">
        <v>385</v>
      </c>
      <c r="C11" s="20" t="s">
        <v>386</v>
      </c>
      <c r="D11" s="20" t="s">
        <v>387</v>
      </c>
      <c r="E11" s="20"/>
      <c r="F11" s="20"/>
      <c r="G11" s="20" t="s">
        <v>388</v>
      </c>
    </row>
    <row r="12" ht="27" spans="1:7">
      <c r="A12" s="21" t="s">
        <v>389</v>
      </c>
      <c r="B12" s="21" t="s">
        <v>390</v>
      </c>
      <c r="C12" s="21" t="s">
        <v>391</v>
      </c>
      <c r="D12" s="21" t="s">
        <v>392</v>
      </c>
      <c r="E12" s="22"/>
      <c r="F12" s="22"/>
      <c r="G12" s="21" t="s">
        <v>393</v>
      </c>
    </row>
    <row r="13" ht="13.5" spans="1:7">
      <c r="A13" s="21" t="s">
        <v>389</v>
      </c>
      <c r="B13" s="21" t="s">
        <v>390</v>
      </c>
      <c r="C13" s="21" t="s">
        <v>394</v>
      </c>
      <c r="D13" s="21" t="s">
        <v>370</v>
      </c>
      <c r="E13" s="22" t="s">
        <v>60</v>
      </c>
      <c r="F13" s="22" t="s">
        <v>60</v>
      </c>
      <c r="G13" s="21" t="s">
        <v>395</v>
      </c>
    </row>
    <row r="14" ht="13.5" spans="1:7">
      <c r="A14" s="21" t="s">
        <v>389</v>
      </c>
      <c r="B14" s="21" t="s">
        <v>390</v>
      </c>
      <c r="C14" s="21" t="s">
        <v>396</v>
      </c>
      <c r="D14" s="21" t="s">
        <v>397</v>
      </c>
      <c r="E14" s="22" t="s">
        <v>60</v>
      </c>
      <c r="F14" s="22" t="s">
        <v>60</v>
      </c>
      <c r="G14" s="21" t="s">
        <v>398</v>
      </c>
    </row>
    <row r="15" ht="27" spans="1:7">
      <c r="A15" s="21" t="s">
        <v>389</v>
      </c>
      <c r="B15" s="21" t="s">
        <v>390</v>
      </c>
      <c r="C15" s="21" t="s">
        <v>399</v>
      </c>
      <c r="D15" s="21" t="s">
        <v>370</v>
      </c>
      <c r="E15" s="22" t="s">
        <v>60</v>
      </c>
      <c r="F15" s="22" t="s">
        <v>60</v>
      </c>
      <c r="G15" s="21" t="s">
        <v>395</v>
      </c>
    </row>
    <row r="16" ht="27" spans="1:7">
      <c r="A16" s="21" t="s">
        <v>389</v>
      </c>
      <c r="B16" s="21" t="s">
        <v>400</v>
      </c>
      <c r="C16" s="21" t="s">
        <v>401</v>
      </c>
      <c r="D16" s="21" t="s">
        <v>402</v>
      </c>
      <c r="E16" s="22" t="s">
        <v>60</v>
      </c>
      <c r="F16" s="22" t="s">
        <v>60</v>
      </c>
      <c r="G16" s="21" t="s">
        <v>403</v>
      </c>
    </row>
    <row r="17" ht="27" spans="1:7">
      <c r="A17" s="21" t="s">
        <v>389</v>
      </c>
      <c r="B17" s="21" t="s">
        <v>400</v>
      </c>
      <c r="C17" s="21" t="s">
        <v>404</v>
      </c>
      <c r="D17" s="21" t="s">
        <v>405</v>
      </c>
      <c r="E17" s="22" t="s">
        <v>60</v>
      </c>
      <c r="F17" s="22" t="s">
        <v>60</v>
      </c>
      <c r="G17" s="21" t="s">
        <v>403</v>
      </c>
    </row>
    <row r="18" ht="27" spans="1:7">
      <c r="A18" s="21" t="s">
        <v>389</v>
      </c>
      <c r="B18" s="21" t="s">
        <v>406</v>
      </c>
      <c r="C18" s="21" t="s">
        <v>407</v>
      </c>
      <c r="D18" s="21" t="s">
        <v>408</v>
      </c>
      <c r="E18" s="22" t="s">
        <v>60</v>
      </c>
      <c r="F18" s="22" t="s">
        <v>60</v>
      </c>
      <c r="G18" s="21" t="s">
        <v>409</v>
      </c>
    </row>
    <row r="19" spans="1:7">
      <c r="A19" s="23"/>
      <c r="B19" s="23"/>
      <c r="C19" s="23"/>
      <c r="D19" s="23"/>
      <c r="E19" s="23"/>
      <c r="F19" s="23"/>
      <c r="G19" s="23"/>
    </row>
    <row r="20" ht="25.5" spans="1:7">
      <c r="A20" s="24" t="s">
        <v>367</v>
      </c>
      <c r="B20" s="25"/>
      <c r="C20" s="25"/>
      <c r="D20" s="25"/>
      <c r="E20" s="25"/>
      <c r="F20" s="25"/>
      <c r="G20" s="26"/>
    </row>
    <row r="21" ht="14.25" spans="1:7">
      <c r="A21" s="17" t="s">
        <v>368</v>
      </c>
      <c r="B21" s="18"/>
      <c r="C21" s="18"/>
      <c r="D21" s="18"/>
      <c r="E21" s="18"/>
      <c r="F21" s="18"/>
      <c r="G21" s="19"/>
    </row>
    <row r="22" ht="14.25" spans="1:7">
      <c r="A22" s="17"/>
      <c r="B22" s="18"/>
      <c r="C22" s="18"/>
      <c r="D22" s="18"/>
      <c r="E22" s="18"/>
      <c r="F22" s="18"/>
      <c r="G22" s="19"/>
    </row>
    <row r="23" ht="14.25" spans="1:7">
      <c r="A23" s="17" t="s">
        <v>369</v>
      </c>
      <c r="B23" s="19"/>
      <c r="C23" s="17" t="s">
        <v>410</v>
      </c>
      <c r="D23" s="18"/>
      <c r="E23" s="18"/>
      <c r="F23" s="18"/>
      <c r="G23" s="19"/>
    </row>
    <row r="24" ht="14.25" spans="1:7">
      <c r="A24" s="17" t="s">
        <v>371</v>
      </c>
      <c r="B24" s="19"/>
      <c r="C24" s="17" t="s">
        <v>372</v>
      </c>
      <c r="D24" s="19"/>
      <c r="E24" s="16" t="s">
        <v>373</v>
      </c>
      <c r="F24" s="17" t="s">
        <v>374</v>
      </c>
      <c r="G24" s="19"/>
    </row>
    <row r="25" ht="14.25" spans="1:7">
      <c r="A25" s="16" t="s">
        <v>375</v>
      </c>
      <c r="B25" s="16"/>
      <c r="C25" s="17" t="s">
        <v>411</v>
      </c>
      <c r="D25" s="19"/>
      <c r="E25" s="16" t="s">
        <v>377</v>
      </c>
      <c r="F25" s="17" t="s">
        <v>378</v>
      </c>
      <c r="G25" s="19"/>
    </row>
    <row r="26" ht="14.25" spans="1:7">
      <c r="A26" s="20" t="s">
        <v>379</v>
      </c>
      <c r="B26" s="17" t="s">
        <v>380</v>
      </c>
      <c r="C26" s="19"/>
      <c r="D26" s="17">
        <v>300</v>
      </c>
      <c r="E26" s="18"/>
      <c r="F26" s="18"/>
      <c r="G26" s="19"/>
    </row>
    <row r="27" ht="14.25" spans="1:7">
      <c r="A27" s="27"/>
      <c r="B27" s="17" t="s">
        <v>381</v>
      </c>
      <c r="C27" s="19"/>
      <c r="D27" s="17">
        <v>300</v>
      </c>
      <c r="E27" s="18"/>
      <c r="F27" s="18"/>
      <c r="G27" s="19"/>
    </row>
    <row r="28" ht="14.25" spans="1:7">
      <c r="A28" s="15"/>
      <c r="B28" s="17" t="s">
        <v>382</v>
      </c>
      <c r="C28" s="19"/>
      <c r="D28" s="17"/>
      <c r="E28" s="18"/>
      <c r="F28" s="18"/>
      <c r="G28" s="19"/>
    </row>
    <row r="29" ht="14.25" spans="1:7">
      <c r="A29" s="16" t="s">
        <v>383</v>
      </c>
      <c r="B29" s="17" t="s">
        <v>412</v>
      </c>
      <c r="C29" s="18"/>
      <c r="D29" s="18"/>
      <c r="E29" s="18"/>
      <c r="F29" s="18"/>
      <c r="G29" s="19"/>
    </row>
    <row r="30" ht="28.5" spans="1:7">
      <c r="A30" s="16" t="s">
        <v>384</v>
      </c>
      <c r="B30" s="16" t="s">
        <v>385</v>
      </c>
      <c r="C30" s="16" t="s">
        <v>386</v>
      </c>
      <c r="D30" s="17" t="s">
        <v>387</v>
      </c>
      <c r="E30" s="18"/>
      <c r="F30" s="19"/>
      <c r="G30" s="16" t="s">
        <v>388</v>
      </c>
    </row>
    <row r="31" ht="27" spans="1:7">
      <c r="A31" s="28" t="s">
        <v>389</v>
      </c>
      <c r="B31" s="28" t="s">
        <v>390</v>
      </c>
      <c r="C31" s="28" t="s">
        <v>391</v>
      </c>
      <c r="D31" s="29" t="s">
        <v>413</v>
      </c>
      <c r="E31" s="30"/>
      <c r="F31" s="31"/>
      <c r="G31" s="28" t="s">
        <v>414</v>
      </c>
    </row>
    <row r="32" ht="27" spans="1:7">
      <c r="A32" s="28" t="s">
        <v>389</v>
      </c>
      <c r="B32" s="28" t="s">
        <v>390</v>
      </c>
      <c r="C32" s="28" t="s">
        <v>391</v>
      </c>
      <c r="D32" s="29" t="s">
        <v>415</v>
      </c>
      <c r="E32" s="30"/>
      <c r="F32" s="31"/>
      <c r="G32" s="28" t="s">
        <v>416</v>
      </c>
    </row>
    <row r="33" ht="27" spans="1:7">
      <c r="A33" s="28" t="s">
        <v>389</v>
      </c>
      <c r="B33" s="28" t="s">
        <v>390</v>
      </c>
      <c r="C33" s="28" t="s">
        <v>391</v>
      </c>
      <c r="D33" s="29" t="s">
        <v>417</v>
      </c>
      <c r="E33" s="30"/>
      <c r="F33" s="31"/>
      <c r="G33" s="28" t="s">
        <v>418</v>
      </c>
    </row>
    <row r="34" ht="13.5" spans="1:7">
      <c r="A34" s="28" t="s">
        <v>389</v>
      </c>
      <c r="B34" s="28" t="s">
        <v>390</v>
      </c>
      <c r="C34" s="28" t="s">
        <v>394</v>
      </c>
      <c r="D34" s="29" t="s">
        <v>419</v>
      </c>
      <c r="E34" s="30"/>
      <c r="F34" s="31"/>
      <c r="G34" s="28" t="s">
        <v>420</v>
      </c>
    </row>
    <row r="35" ht="13.5" spans="1:7">
      <c r="A35" s="28" t="s">
        <v>389</v>
      </c>
      <c r="B35" s="28" t="s">
        <v>390</v>
      </c>
      <c r="C35" s="28" t="s">
        <v>396</v>
      </c>
      <c r="D35" s="29" t="s">
        <v>421</v>
      </c>
      <c r="E35" s="30"/>
      <c r="F35" s="31"/>
      <c r="G35" s="28" t="s">
        <v>422</v>
      </c>
    </row>
    <row r="36" ht="27" spans="1:7">
      <c r="A36" s="28" t="s">
        <v>389</v>
      </c>
      <c r="B36" s="28" t="s">
        <v>390</v>
      </c>
      <c r="C36" s="28" t="s">
        <v>399</v>
      </c>
      <c r="D36" s="29" t="s">
        <v>423</v>
      </c>
      <c r="E36" s="30"/>
      <c r="F36" s="31"/>
      <c r="G36" s="28" t="s">
        <v>424</v>
      </c>
    </row>
    <row r="37" ht="27" spans="1:7">
      <c r="A37" s="28" t="s">
        <v>389</v>
      </c>
      <c r="B37" s="32" t="s">
        <v>400</v>
      </c>
      <c r="C37" s="28" t="s">
        <v>401</v>
      </c>
      <c r="D37" s="29" t="s">
        <v>425</v>
      </c>
      <c r="E37" s="30"/>
      <c r="F37" s="31"/>
      <c r="G37" s="28" t="s">
        <v>426</v>
      </c>
    </row>
    <row r="38" ht="27" spans="1:7">
      <c r="A38" s="28" t="s">
        <v>389</v>
      </c>
      <c r="B38" s="33"/>
      <c r="C38" s="28" t="s">
        <v>404</v>
      </c>
      <c r="D38" s="28" t="s">
        <v>427</v>
      </c>
      <c r="E38" s="34" t="s">
        <v>60</v>
      </c>
      <c r="F38" s="34" t="s">
        <v>60</v>
      </c>
      <c r="G38" s="28" t="s">
        <v>428</v>
      </c>
    </row>
    <row r="39" ht="27" spans="1:7">
      <c r="A39" s="28" t="s">
        <v>389</v>
      </c>
      <c r="B39" s="28" t="s">
        <v>406</v>
      </c>
      <c r="C39" s="28" t="s">
        <v>407</v>
      </c>
      <c r="D39" s="28" t="s">
        <v>429</v>
      </c>
      <c r="E39" s="34" t="s">
        <v>60</v>
      </c>
      <c r="F39" s="34" t="s">
        <v>60</v>
      </c>
      <c r="G39" s="28" t="s">
        <v>426</v>
      </c>
    </row>
    <row r="40" spans="1:7">
      <c r="A40" s="35"/>
      <c r="B40" s="35"/>
      <c r="C40" s="35"/>
      <c r="D40" s="35"/>
      <c r="E40" s="35"/>
      <c r="F40" s="35"/>
      <c r="G40" s="35"/>
    </row>
    <row r="41" ht="25.5" spans="1:7">
      <c r="A41" s="36" t="s">
        <v>367</v>
      </c>
      <c r="B41" s="37"/>
      <c r="C41" s="37"/>
      <c r="D41" s="37"/>
      <c r="E41" s="37"/>
      <c r="F41" s="37"/>
      <c r="G41" s="38"/>
    </row>
    <row r="42" ht="14.25" spans="1:7">
      <c r="A42" s="17" t="s">
        <v>368</v>
      </c>
      <c r="B42" s="18"/>
      <c r="C42" s="18"/>
      <c r="D42" s="18"/>
      <c r="E42" s="18"/>
      <c r="F42" s="18"/>
      <c r="G42" s="19"/>
    </row>
    <row r="43" ht="14.25" spans="1:7">
      <c r="A43" s="17"/>
      <c r="B43" s="18"/>
      <c r="C43" s="18"/>
      <c r="D43" s="18"/>
      <c r="E43" s="18"/>
      <c r="F43" s="18"/>
      <c r="G43" s="19"/>
    </row>
    <row r="44" ht="14.25" spans="1:7">
      <c r="A44" s="17" t="s">
        <v>369</v>
      </c>
      <c r="B44" s="19"/>
      <c r="C44" s="17" t="s">
        <v>430</v>
      </c>
      <c r="D44" s="18"/>
      <c r="E44" s="18"/>
      <c r="F44" s="18"/>
      <c r="G44" s="19"/>
    </row>
    <row r="45" ht="14.25" spans="1:7">
      <c r="A45" s="17" t="s">
        <v>371</v>
      </c>
      <c r="B45" s="19"/>
      <c r="C45" s="17" t="s">
        <v>372</v>
      </c>
      <c r="D45" s="19"/>
      <c r="E45" s="16" t="s">
        <v>373</v>
      </c>
      <c r="F45" s="17" t="s">
        <v>374</v>
      </c>
      <c r="G45" s="19"/>
    </row>
    <row r="46" ht="14.25" spans="1:7">
      <c r="A46" s="17" t="s">
        <v>375</v>
      </c>
      <c r="B46" s="19"/>
      <c r="C46" s="17" t="s">
        <v>431</v>
      </c>
      <c r="D46" s="19"/>
      <c r="E46" s="16" t="s">
        <v>377</v>
      </c>
      <c r="F46" s="17" t="s">
        <v>378</v>
      </c>
      <c r="G46" s="19"/>
    </row>
    <row r="47" ht="14.25" spans="1:7">
      <c r="A47" s="20" t="s">
        <v>379</v>
      </c>
      <c r="B47" s="17" t="s">
        <v>380</v>
      </c>
      <c r="C47" s="19"/>
      <c r="D47" s="17">
        <v>250</v>
      </c>
      <c r="E47" s="18"/>
      <c r="F47" s="18"/>
      <c r="G47" s="19"/>
    </row>
    <row r="48" ht="14.25" spans="1:7">
      <c r="A48" s="27"/>
      <c r="B48" s="17" t="s">
        <v>381</v>
      </c>
      <c r="C48" s="19"/>
      <c r="D48" s="17">
        <v>250</v>
      </c>
      <c r="E48" s="18"/>
      <c r="F48" s="18"/>
      <c r="G48" s="19"/>
    </row>
    <row r="49" ht="14.25" spans="1:7">
      <c r="A49" s="15"/>
      <c r="B49" s="17" t="s">
        <v>382</v>
      </c>
      <c r="C49" s="19"/>
      <c r="D49" s="17"/>
      <c r="E49" s="18"/>
      <c r="F49" s="18"/>
      <c r="G49" s="19"/>
    </row>
    <row r="50" ht="14.25" spans="1:7">
      <c r="A50" s="16" t="s">
        <v>383</v>
      </c>
      <c r="B50" s="39" t="s">
        <v>432</v>
      </c>
      <c r="C50" s="40"/>
      <c r="D50" s="40"/>
      <c r="E50" s="40"/>
      <c r="F50" s="40"/>
      <c r="G50" s="41"/>
    </row>
    <row r="51" ht="28.5" spans="1:7">
      <c r="A51" s="16" t="s">
        <v>384</v>
      </c>
      <c r="B51" s="16" t="s">
        <v>385</v>
      </c>
      <c r="C51" s="16" t="s">
        <v>386</v>
      </c>
      <c r="D51" s="17" t="s">
        <v>387</v>
      </c>
      <c r="E51" s="18"/>
      <c r="F51" s="19"/>
      <c r="G51" s="16" t="s">
        <v>388</v>
      </c>
    </row>
    <row r="52" ht="27" spans="1:7">
      <c r="A52" s="28" t="s">
        <v>389</v>
      </c>
      <c r="B52" s="32" t="s">
        <v>390</v>
      </c>
      <c r="C52" s="28" t="s">
        <v>391</v>
      </c>
      <c r="D52" s="29" t="s">
        <v>433</v>
      </c>
      <c r="E52" s="30"/>
      <c r="F52" s="31"/>
      <c r="G52" s="28" t="s">
        <v>434</v>
      </c>
    </row>
    <row r="53" ht="27" spans="1:7">
      <c r="A53" s="28" t="s">
        <v>389</v>
      </c>
      <c r="B53" s="42"/>
      <c r="C53" s="28" t="s">
        <v>391</v>
      </c>
      <c r="D53" s="29" t="s">
        <v>435</v>
      </c>
      <c r="E53" s="30"/>
      <c r="F53" s="31"/>
      <c r="G53" s="28" t="s">
        <v>436</v>
      </c>
    </row>
    <row r="54" ht="27" spans="1:7">
      <c r="A54" s="28" t="s">
        <v>389</v>
      </c>
      <c r="B54" s="42"/>
      <c r="C54" s="28" t="s">
        <v>391</v>
      </c>
      <c r="D54" s="29" t="s">
        <v>437</v>
      </c>
      <c r="E54" s="30"/>
      <c r="F54" s="31"/>
      <c r="G54" s="28" t="s">
        <v>438</v>
      </c>
    </row>
    <row r="55" ht="27" spans="1:7">
      <c r="A55" s="28" t="s">
        <v>389</v>
      </c>
      <c r="B55" s="42"/>
      <c r="C55" s="28" t="s">
        <v>391</v>
      </c>
      <c r="D55" s="29" t="s">
        <v>439</v>
      </c>
      <c r="E55" s="30"/>
      <c r="F55" s="31"/>
      <c r="G55" s="28" t="s">
        <v>416</v>
      </c>
    </row>
    <row r="56" ht="27" spans="1:7">
      <c r="A56" s="28" t="s">
        <v>389</v>
      </c>
      <c r="B56" s="42"/>
      <c r="C56" s="28" t="s">
        <v>391</v>
      </c>
      <c r="D56" s="29" t="s">
        <v>440</v>
      </c>
      <c r="E56" s="30"/>
      <c r="F56" s="31"/>
      <c r="G56" s="28" t="s">
        <v>441</v>
      </c>
    </row>
    <row r="57" ht="13.5" spans="1:7">
      <c r="A57" s="28" t="s">
        <v>389</v>
      </c>
      <c r="B57" s="42"/>
      <c r="C57" s="28" t="s">
        <v>394</v>
      </c>
      <c r="D57" s="29" t="s">
        <v>442</v>
      </c>
      <c r="E57" s="30"/>
      <c r="F57" s="31"/>
      <c r="G57" s="28" t="s">
        <v>420</v>
      </c>
    </row>
    <row r="58" ht="13.5" spans="1:7">
      <c r="A58" s="28" t="s">
        <v>389</v>
      </c>
      <c r="B58" s="42"/>
      <c r="C58" s="28" t="s">
        <v>396</v>
      </c>
      <c r="D58" s="29" t="s">
        <v>443</v>
      </c>
      <c r="E58" s="30"/>
      <c r="F58" s="31"/>
      <c r="G58" s="28" t="s">
        <v>422</v>
      </c>
    </row>
    <row r="59" ht="27" spans="1:7">
      <c r="A59" s="28" t="s">
        <v>389</v>
      </c>
      <c r="B59" s="33"/>
      <c r="C59" s="28" t="s">
        <v>399</v>
      </c>
      <c r="D59" s="29" t="s">
        <v>423</v>
      </c>
      <c r="E59" s="30"/>
      <c r="F59" s="31"/>
      <c r="G59" s="28" t="s">
        <v>424</v>
      </c>
    </row>
    <row r="60" ht="27" spans="1:7">
      <c r="A60" s="28" t="s">
        <v>389</v>
      </c>
      <c r="B60" s="28" t="s">
        <v>400</v>
      </c>
      <c r="C60" s="28" t="s">
        <v>444</v>
      </c>
      <c r="D60" s="29" t="s">
        <v>445</v>
      </c>
      <c r="E60" s="30"/>
      <c r="F60" s="31"/>
      <c r="G60" s="28" t="s">
        <v>446</v>
      </c>
    </row>
    <row r="61" ht="13.5" spans="1:7">
      <c r="A61" s="28" t="s">
        <v>389</v>
      </c>
      <c r="B61" s="28" t="s">
        <v>400</v>
      </c>
      <c r="C61" s="28" t="s">
        <v>401</v>
      </c>
      <c r="D61" s="29" t="s">
        <v>447</v>
      </c>
      <c r="E61" s="30"/>
      <c r="F61" s="31"/>
      <c r="G61" s="28" t="s">
        <v>448</v>
      </c>
    </row>
    <row r="62" ht="13.5" spans="1:7">
      <c r="A62" s="28" t="s">
        <v>389</v>
      </c>
      <c r="B62" s="28" t="s">
        <v>400</v>
      </c>
      <c r="C62" s="28" t="s">
        <v>401</v>
      </c>
      <c r="D62" s="28" t="s">
        <v>425</v>
      </c>
      <c r="E62" s="34" t="s">
        <v>60</v>
      </c>
      <c r="F62" s="34" t="s">
        <v>60</v>
      </c>
      <c r="G62" s="28" t="s">
        <v>426</v>
      </c>
    </row>
    <row r="63" ht="27" spans="1:7">
      <c r="A63" s="28" t="s">
        <v>389</v>
      </c>
      <c r="B63" s="28" t="s">
        <v>400</v>
      </c>
      <c r="C63" s="28" t="s">
        <v>404</v>
      </c>
      <c r="D63" s="29" t="s">
        <v>449</v>
      </c>
      <c r="E63" s="30"/>
      <c r="F63" s="31"/>
      <c r="G63" s="28" t="s">
        <v>428</v>
      </c>
    </row>
    <row r="64" ht="27" spans="1:7">
      <c r="A64" s="28" t="s">
        <v>389</v>
      </c>
      <c r="B64" s="28" t="s">
        <v>406</v>
      </c>
      <c r="C64" s="28" t="s">
        <v>407</v>
      </c>
      <c r="D64" s="29" t="s">
        <v>429</v>
      </c>
      <c r="E64" s="30"/>
      <c r="F64" s="31"/>
      <c r="G64" s="28" t="s">
        <v>426</v>
      </c>
    </row>
    <row r="67" ht="25.5" spans="1:7">
      <c r="A67" s="36" t="s">
        <v>367</v>
      </c>
      <c r="B67" s="37"/>
      <c r="C67" s="37"/>
      <c r="D67" s="37"/>
      <c r="E67" s="37"/>
      <c r="F67" s="37"/>
      <c r="G67" s="38"/>
    </row>
    <row r="68" ht="14.25" spans="1:7">
      <c r="A68" s="17" t="s">
        <v>368</v>
      </c>
      <c r="B68" s="18"/>
      <c r="C68" s="18"/>
      <c r="D68" s="18"/>
      <c r="E68" s="18"/>
      <c r="F68" s="18"/>
      <c r="G68" s="19"/>
    </row>
    <row r="69" ht="14.25" spans="1:7">
      <c r="A69" s="17"/>
      <c r="B69" s="18"/>
      <c r="C69" s="18"/>
      <c r="D69" s="18"/>
      <c r="E69" s="18"/>
      <c r="F69" s="18"/>
      <c r="G69" s="19"/>
    </row>
    <row r="70" ht="14.25" spans="1:7">
      <c r="A70" s="17" t="s">
        <v>369</v>
      </c>
      <c r="B70" s="19"/>
      <c r="C70" s="17" t="s">
        <v>450</v>
      </c>
      <c r="D70" s="18"/>
      <c r="E70" s="18"/>
      <c r="F70" s="18"/>
      <c r="G70" s="19"/>
    </row>
    <row r="71" ht="14.25" spans="1:7">
      <c r="A71" s="17" t="s">
        <v>371</v>
      </c>
      <c r="B71" s="19"/>
      <c r="C71" s="17" t="s">
        <v>372</v>
      </c>
      <c r="D71" s="19"/>
      <c r="E71" s="16" t="s">
        <v>373</v>
      </c>
      <c r="F71" s="17" t="s">
        <v>374</v>
      </c>
      <c r="G71" s="19"/>
    </row>
    <row r="72" ht="14.25" spans="1:7">
      <c r="A72" s="16" t="s">
        <v>375</v>
      </c>
      <c r="B72" s="16"/>
      <c r="C72" s="17" t="s">
        <v>411</v>
      </c>
      <c r="D72" s="19"/>
      <c r="E72" s="16" t="s">
        <v>377</v>
      </c>
      <c r="F72" s="17" t="s">
        <v>378</v>
      </c>
      <c r="G72" s="19"/>
    </row>
    <row r="73" ht="14.25" spans="1:7">
      <c r="A73" s="20" t="s">
        <v>379</v>
      </c>
      <c r="B73" s="17" t="s">
        <v>380</v>
      </c>
      <c r="C73" s="19"/>
      <c r="D73" s="17">
        <v>6543</v>
      </c>
      <c r="E73" s="18"/>
      <c r="F73" s="18"/>
      <c r="G73" s="19"/>
    </row>
    <row r="74" ht="14.25" spans="1:7">
      <c r="A74" s="27"/>
      <c r="B74" s="17" t="s">
        <v>381</v>
      </c>
      <c r="C74" s="19"/>
      <c r="D74" s="17">
        <v>6543</v>
      </c>
      <c r="E74" s="18"/>
      <c r="F74" s="18"/>
      <c r="G74" s="19"/>
    </row>
    <row r="75" ht="14.25" spans="1:7">
      <c r="A75" s="15"/>
      <c r="B75" s="17" t="s">
        <v>382</v>
      </c>
      <c r="C75" s="19"/>
      <c r="D75" s="17"/>
      <c r="E75" s="18"/>
      <c r="F75" s="18"/>
      <c r="G75" s="19"/>
    </row>
    <row r="76" ht="57" customHeight="1" spans="1:7">
      <c r="A76" s="16" t="s">
        <v>383</v>
      </c>
      <c r="B76" s="39" t="s">
        <v>451</v>
      </c>
      <c r="C76" s="40"/>
      <c r="D76" s="40"/>
      <c r="E76" s="40"/>
      <c r="F76" s="40"/>
      <c r="G76" s="41"/>
    </row>
    <row r="77" ht="28.5" spans="1:7">
      <c r="A77" s="16" t="s">
        <v>384</v>
      </c>
      <c r="B77" s="16" t="s">
        <v>385</v>
      </c>
      <c r="C77" s="16" t="s">
        <v>386</v>
      </c>
      <c r="D77" s="17" t="s">
        <v>387</v>
      </c>
      <c r="E77" s="18"/>
      <c r="F77" s="19"/>
      <c r="G77" s="16" t="s">
        <v>388</v>
      </c>
    </row>
    <row r="78" ht="27" spans="1:7">
      <c r="A78" s="28" t="s">
        <v>389</v>
      </c>
      <c r="B78" s="32" t="s">
        <v>390</v>
      </c>
      <c r="C78" s="28" t="s">
        <v>391</v>
      </c>
      <c r="D78" s="29" t="s">
        <v>452</v>
      </c>
      <c r="E78" s="30"/>
      <c r="F78" s="31"/>
      <c r="G78" s="28" t="s">
        <v>453</v>
      </c>
    </row>
    <row r="79" ht="27" spans="1:7">
      <c r="A79" s="28" t="s">
        <v>389</v>
      </c>
      <c r="B79" s="42"/>
      <c r="C79" s="28" t="s">
        <v>391</v>
      </c>
      <c r="D79" s="29" t="s">
        <v>454</v>
      </c>
      <c r="E79" s="30"/>
      <c r="F79" s="31"/>
      <c r="G79" s="28" t="s">
        <v>453</v>
      </c>
    </row>
    <row r="80" ht="27" spans="1:7">
      <c r="A80" s="28" t="s">
        <v>389</v>
      </c>
      <c r="B80" s="42"/>
      <c r="C80" s="28" t="s">
        <v>391</v>
      </c>
      <c r="D80" s="29" t="s">
        <v>455</v>
      </c>
      <c r="E80" s="30"/>
      <c r="F80" s="31"/>
      <c r="G80" s="28" t="s">
        <v>456</v>
      </c>
    </row>
    <row r="81" ht="27" spans="1:7">
      <c r="A81" s="28" t="s">
        <v>389</v>
      </c>
      <c r="B81" s="42"/>
      <c r="C81" s="28" t="s">
        <v>391</v>
      </c>
      <c r="D81" s="29" t="s">
        <v>457</v>
      </c>
      <c r="E81" s="30"/>
      <c r="F81" s="31"/>
      <c r="G81" s="28" t="s">
        <v>458</v>
      </c>
    </row>
    <row r="82" ht="27" spans="1:7">
      <c r="A82" s="28" t="s">
        <v>389</v>
      </c>
      <c r="B82" s="42"/>
      <c r="C82" s="28" t="s">
        <v>391</v>
      </c>
      <c r="D82" s="29" t="s">
        <v>459</v>
      </c>
      <c r="E82" s="30"/>
      <c r="F82" s="31"/>
      <c r="G82" s="28" t="s">
        <v>460</v>
      </c>
    </row>
    <row r="83" ht="27" spans="1:7">
      <c r="A83" s="28" t="s">
        <v>389</v>
      </c>
      <c r="B83" s="42"/>
      <c r="C83" s="28" t="s">
        <v>391</v>
      </c>
      <c r="D83" s="29" t="s">
        <v>461</v>
      </c>
      <c r="E83" s="30"/>
      <c r="F83" s="31"/>
      <c r="G83" s="28" t="s">
        <v>462</v>
      </c>
    </row>
    <row r="84" ht="27" spans="1:7">
      <c r="A84" s="28" t="s">
        <v>389</v>
      </c>
      <c r="B84" s="42"/>
      <c r="C84" s="28" t="s">
        <v>391</v>
      </c>
      <c r="D84" s="29" t="s">
        <v>463</v>
      </c>
      <c r="E84" s="30"/>
      <c r="F84" s="31"/>
      <c r="G84" s="28" t="s">
        <v>464</v>
      </c>
    </row>
    <row r="85" ht="27" spans="1:7">
      <c r="A85" s="28" t="s">
        <v>389</v>
      </c>
      <c r="B85" s="42"/>
      <c r="C85" s="28" t="s">
        <v>391</v>
      </c>
      <c r="D85" s="29" t="s">
        <v>465</v>
      </c>
      <c r="E85" s="30"/>
      <c r="F85" s="31"/>
      <c r="G85" s="28" t="s">
        <v>466</v>
      </c>
    </row>
    <row r="86" ht="27" spans="1:7">
      <c r="A86" s="28" t="s">
        <v>389</v>
      </c>
      <c r="B86" s="42"/>
      <c r="C86" s="28" t="s">
        <v>391</v>
      </c>
      <c r="D86" s="29" t="s">
        <v>467</v>
      </c>
      <c r="E86" s="30"/>
      <c r="F86" s="31"/>
      <c r="G86" s="28" t="s">
        <v>468</v>
      </c>
    </row>
    <row r="87" ht="27" spans="1:7">
      <c r="A87" s="28" t="s">
        <v>389</v>
      </c>
      <c r="B87" s="42"/>
      <c r="C87" s="28" t="s">
        <v>391</v>
      </c>
      <c r="D87" s="29" t="s">
        <v>469</v>
      </c>
      <c r="E87" s="30"/>
      <c r="F87" s="31"/>
      <c r="G87" s="28" t="s">
        <v>470</v>
      </c>
    </row>
    <row r="88" ht="27" spans="1:7">
      <c r="A88" s="28" t="s">
        <v>389</v>
      </c>
      <c r="B88" s="42"/>
      <c r="C88" s="28" t="s">
        <v>391</v>
      </c>
      <c r="D88" s="29" t="s">
        <v>392</v>
      </c>
      <c r="E88" s="30"/>
      <c r="F88" s="31"/>
      <c r="G88" s="28" t="s">
        <v>471</v>
      </c>
    </row>
    <row r="89" ht="13.5" spans="1:7">
      <c r="A89" s="28" t="s">
        <v>389</v>
      </c>
      <c r="B89" s="42"/>
      <c r="C89" s="28" t="s">
        <v>394</v>
      </c>
      <c r="D89" s="29" t="s">
        <v>472</v>
      </c>
      <c r="E89" s="30"/>
      <c r="F89" s="31"/>
      <c r="G89" s="28" t="s">
        <v>403</v>
      </c>
    </row>
    <row r="90" ht="13.5" spans="1:7">
      <c r="A90" s="28" t="s">
        <v>389</v>
      </c>
      <c r="B90" s="42"/>
      <c r="C90" s="28" t="s">
        <v>394</v>
      </c>
      <c r="D90" s="29" t="s">
        <v>473</v>
      </c>
      <c r="E90" s="30"/>
      <c r="F90" s="31"/>
      <c r="G90" s="28" t="s">
        <v>403</v>
      </c>
    </row>
    <row r="91" ht="13.5" spans="1:7">
      <c r="A91" s="28" t="s">
        <v>389</v>
      </c>
      <c r="B91" s="42"/>
      <c r="C91" s="28" t="s">
        <v>394</v>
      </c>
      <c r="D91" s="29" t="s">
        <v>474</v>
      </c>
      <c r="E91" s="30"/>
      <c r="F91" s="31"/>
      <c r="G91" s="28" t="s">
        <v>403</v>
      </c>
    </row>
    <row r="92" ht="13.5" spans="1:7">
      <c r="A92" s="28" t="s">
        <v>389</v>
      </c>
      <c r="B92" s="42"/>
      <c r="C92" s="28" t="s">
        <v>394</v>
      </c>
      <c r="D92" s="29" t="s">
        <v>475</v>
      </c>
      <c r="E92" s="30"/>
      <c r="F92" s="31"/>
      <c r="G92" s="28" t="s">
        <v>403</v>
      </c>
    </row>
    <row r="93" ht="13.5" spans="1:7">
      <c r="A93" s="28" t="s">
        <v>389</v>
      </c>
      <c r="B93" s="42"/>
      <c r="C93" s="28" t="s">
        <v>394</v>
      </c>
      <c r="D93" s="29" t="s">
        <v>476</v>
      </c>
      <c r="E93" s="30"/>
      <c r="F93" s="31"/>
      <c r="G93" s="28" t="s">
        <v>403</v>
      </c>
    </row>
    <row r="94" ht="13.5" spans="1:7">
      <c r="A94" s="28" t="s">
        <v>389</v>
      </c>
      <c r="B94" s="42"/>
      <c r="C94" s="28" t="s">
        <v>396</v>
      </c>
      <c r="D94" s="29" t="s">
        <v>477</v>
      </c>
      <c r="E94" s="30"/>
      <c r="F94" s="31"/>
      <c r="G94" s="28" t="s">
        <v>403</v>
      </c>
    </row>
    <row r="95" ht="13.5" spans="1:7">
      <c r="A95" s="28" t="s">
        <v>389</v>
      </c>
      <c r="B95" s="42"/>
      <c r="C95" s="28" t="s">
        <v>396</v>
      </c>
      <c r="D95" s="29" t="s">
        <v>478</v>
      </c>
      <c r="E95" s="30"/>
      <c r="F95" s="31"/>
      <c r="G95" s="28" t="s">
        <v>403</v>
      </c>
    </row>
    <row r="96" ht="13.5" spans="1:7">
      <c r="A96" s="28" t="s">
        <v>389</v>
      </c>
      <c r="B96" s="42"/>
      <c r="C96" s="28" t="s">
        <v>396</v>
      </c>
      <c r="D96" s="29" t="s">
        <v>479</v>
      </c>
      <c r="E96" s="30"/>
      <c r="F96" s="31"/>
      <c r="G96" s="28" t="s">
        <v>403</v>
      </c>
    </row>
    <row r="97" ht="13.5" spans="1:7">
      <c r="A97" s="28" t="s">
        <v>389</v>
      </c>
      <c r="B97" s="42"/>
      <c r="C97" s="28" t="s">
        <v>396</v>
      </c>
      <c r="D97" s="29" t="s">
        <v>480</v>
      </c>
      <c r="E97" s="30"/>
      <c r="F97" s="31"/>
      <c r="G97" s="28" t="s">
        <v>403</v>
      </c>
    </row>
    <row r="98" ht="27" spans="1:7">
      <c r="A98" s="28" t="s">
        <v>389</v>
      </c>
      <c r="B98" s="33"/>
      <c r="C98" s="28" t="s">
        <v>399</v>
      </c>
      <c r="D98" s="29" t="s">
        <v>423</v>
      </c>
      <c r="E98" s="30"/>
      <c r="F98" s="31"/>
      <c r="G98" s="28" t="s">
        <v>424</v>
      </c>
    </row>
    <row r="99" ht="13.5" spans="1:7">
      <c r="A99" s="28" t="s">
        <v>389</v>
      </c>
      <c r="B99" s="28" t="s">
        <v>400</v>
      </c>
      <c r="C99" s="28" t="s">
        <v>401</v>
      </c>
      <c r="D99" s="28" t="s">
        <v>481</v>
      </c>
      <c r="E99" s="34" t="s">
        <v>60</v>
      </c>
      <c r="F99" s="34" t="s">
        <v>60</v>
      </c>
      <c r="G99" s="28" t="s">
        <v>482</v>
      </c>
    </row>
    <row r="100" ht="13.5" spans="1:7">
      <c r="A100" s="28" t="s">
        <v>389</v>
      </c>
      <c r="B100" s="28" t="s">
        <v>400</v>
      </c>
      <c r="C100" s="28" t="s">
        <v>401</v>
      </c>
      <c r="D100" s="28" t="s">
        <v>483</v>
      </c>
      <c r="E100" s="34" t="s">
        <v>60</v>
      </c>
      <c r="F100" s="34" t="s">
        <v>60</v>
      </c>
      <c r="G100" s="28" t="s">
        <v>484</v>
      </c>
    </row>
    <row r="101" ht="27" spans="1:7">
      <c r="A101" s="28" t="s">
        <v>389</v>
      </c>
      <c r="B101" s="28" t="s">
        <v>400</v>
      </c>
      <c r="C101" s="28" t="s">
        <v>404</v>
      </c>
      <c r="D101" s="29" t="s">
        <v>485</v>
      </c>
      <c r="E101" s="30"/>
      <c r="F101" s="31"/>
      <c r="G101" s="28" t="s">
        <v>403</v>
      </c>
    </row>
    <row r="102" ht="27" spans="1:7">
      <c r="A102" s="28" t="s">
        <v>389</v>
      </c>
      <c r="B102" s="28" t="s">
        <v>406</v>
      </c>
      <c r="C102" s="28" t="s">
        <v>407</v>
      </c>
      <c r="D102" s="29" t="s">
        <v>486</v>
      </c>
      <c r="E102" s="30"/>
      <c r="F102" s="31"/>
      <c r="G102" s="28" t="s">
        <v>403</v>
      </c>
    </row>
    <row r="104" ht="25.5" spans="1:7">
      <c r="A104" s="36" t="s">
        <v>367</v>
      </c>
      <c r="B104" s="37"/>
      <c r="C104" s="37"/>
      <c r="D104" s="37"/>
      <c r="E104" s="37"/>
      <c r="F104" s="37"/>
      <c r="G104" s="38"/>
    </row>
    <row r="105" ht="14.25" spans="1:7">
      <c r="A105" s="17" t="s">
        <v>368</v>
      </c>
      <c r="B105" s="18"/>
      <c r="C105" s="18"/>
      <c r="D105" s="18"/>
      <c r="E105" s="18"/>
      <c r="F105" s="18"/>
      <c r="G105" s="19"/>
    </row>
    <row r="106" ht="14.25" spans="1:7">
      <c r="A106" s="17"/>
      <c r="B106" s="18"/>
      <c r="C106" s="18"/>
      <c r="D106" s="18"/>
      <c r="E106" s="18"/>
      <c r="F106" s="18"/>
      <c r="G106" s="19"/>
    </row>
    <row r="107" ht="14.25" spans="1:7">
      <c r="A107" s="17" t="s">
        <v>369</v>
      </c>
      <c r="B107" s="19"/>
      <c r="C107" s="17" t="s">
        <v>487</v>
      </c>
      <c r="D107" s="18"/>
      <c r="E107" s="18"/>
      <c r="F107" s="18"/>
      <c r="G107" s="19"/>
    </row>
    <row r="108" ht="14.25" spans="1:7">
      <c r="A108" s="17" t="s">
        <v>371</v>
      </c>
      <c r="B108" s="19"/>
      <c r="C108" s="17" t="s">
        <v>372</v>
      </c>
      <c r="D108" s="19"/>
      <c r="E108" s="16" t="s">
        <v>373</v>
      </c>
      <c r="F108" s="17" t="s">
        <v>374</v>
      </c>
      <c r="G108" s="19"/>
    </row>
    <row r="109" ht="14.25" spans="1:7">
      <c r="A109" s="16" t="s">
        <v>375</v>
      </c>
      <c r="B109" s="16"/>
      <c r="C109" s="16" t="s">
        <v>431</v>
      </c>
      <c r="D109" s="16"/>
      <c r="E109" s="16" t="s">
        <v>377</v>
      </c>
      <c r="F109" s="17" t="s">
        <v>378</v>
      </c>
      <c r="G109" s="19"/>
    </row>
    <row r="110" ht="14.25" spans="1:7">
      <c r="A110" s="20" t="s">
        <v>379</v>
      </c>
      <c r="B110" s="17" t="s">
        <v>380</v>
      </c>
      <c r="C110" s="19"/>
      <c r="D110" s="17">
        <v>380</v>
      </c>
      <c r="E110" s="18"/>
      <c r="F110" s="18"/>
      <c r="G110" s="19"/>
    </row>
    <row r="111" ht="14.25" spans="1:7">
      <c r="A111" s="27"/>
      <c r="B111" s="17" t="s">
        <v>381</v>
      </c>
      <c r="C111" s="19"/>
      <c r="D111" s="17">
        <v>380</v>
      </c>
      <c r="E111" s="18"/>
      <c r="F111" s="18"/>
      <c r="G111" s="19"/>
    </row>
    <row r="112" ht="14.25" spans="1:7">
      <c r="A112" s="15"/>
      <c r="B112" s="17" t="s">
        <v>382</v>
      </c>
      <c r="C112" s="19"/>
      <c r="D112" s="17"/>
      <c r="E112" s="18"/>
      <c r="F112" s="18"/>
      <c r="G112" s="19"/>
    </row>
    <row r="113" ht="14.25" spans="1:7">
      <c r="A113" s="16" t="s">
        <v>383</v>
      </c>
      <c r="B113" s="17" t="s">
        <v>488</v>
      </c>
      <c r="C113" s="18"/>
      <c r="D113" s="18"/>
      <c r="E113" s="18"/>
      <c r="F113" s="18"/>
      <c r="G113" s="19"/>
    </row>
    <row r="114" ht="28.5" spans="1:7">
      <c r="A114" s="16" t="s">
        <v>384</v>
      </c>
      <c r="B114" s="16" t="s">
        <v>385</v>
      </c>
      <c r="C114" s="16" t="s">
        <v>386</v>
      </c>
      <c r="D114" s="17" t="s">
        <v>387</v>
      </c>
      <c r="E114" s="18"/>
      <c r="F114" s="19"/>
      <c r="G114" s="16" t="s">
        <v>388</v>
      </c>
    </row>
    <row r="115" ht="27" spans="1:7">
      <c r="A115" s="28" t="s">
        <v>389</v>
      </c>
      <c r="B115" s="28" t="s">
        <v>390</v>
      </c>
      <c r="C115" s="28" t="s">
        <v>391</v>
      </c>
      <c r="D115" s="29" t="s">
        <v>489</v>
      </c>
      <c r="E115" s="30"/>
      <c r="F115" s="31"/>
      <c r="G115" s="28" t="s">
        <v>490</v>
      </c>
    </row>
    <row r="116" ht="27" spans="1:7">
      <c r="A116" s="28" t="s">
        <v>389</v>
      </c>
      <c r="B116" s="28" t="s">
        <v>390</v>
      </c>
      <c r="C116" s="28" t="s">
        <v>391</v>
      </c>
      <c r="D116" s="29" t="s">
        <v>491</v>
      </c>
      <c r="E116" s="30"/>
      <c r="F116" s="31"/>
      <c r="G116" s="28" t="s">
        <v>492</v>
      </c>
    </row>
    <row r="117" ht="27" spans="1:7">
      <c r="A117" s="28" t="s">
        <v>389</v>
      </c>
      <c r="B117" s="28" t="s">
        <v>390</v>
      </c>
      <c r="C117" s="28" t="s">
        <v>391</v>
      </c>
      <c r="D117" s="29" t="s">
        <v>493</v>
      </c>
      <c r="E117" s="30"/>
      <c r="F117" s="31"/>
      <c r="G117" s="28" t="s">
        <v>494</v>
      </c>
    </row>
    <row r="118" ht="13.5" spans="1:7">
      <c r="A118" s="28" t="s">
        <v>389</v>
      </c>
      <c r="B118" s="28" t="s">
        <v>390</v>
      </c>
      <c r="C118" s="28" t="s">
        <v>394</v>
      </c>
      <c r="D118" s="29" t="s">
        <v>495</v>
      </c>
      <c r="E118" s="30"/>
      <c r="F118" s="31"/>
      <c r="G118" s="28" t="s">
        <v>403</v>
      </c>
    </row>
    <row r="119" ht="13.5" spans="1:7">
      <c r="A119" s="28" t="s">
        <v>389</v>
      </c>
      <c r="B119" s="28" t="s">
        <v>390</v>
      </c>
      <c r="C119" s="28" t="s">
        <v>396</v>
      </c>
      <c r="D119" s="28" t="s">
        <v>496</v>
      </c>
      <c r="E119" s="34" t="s">
        <v>60</v>
      </c>
      <c r="F119" s="34" t="s">
        <v>60</v>
      </c>
      <c r="G119" s="28" t="s">
        <v>403</v>
      </c>
    </row>
    <row r="120" ht="27" spans="1:7">
      <c r="A120" s="28" t="s">
        <v>389</v>
      </c>
      <c r="B120" s="28" t="s">
        <v>390</v>
      </c>
      <c r="C120" s="28" t="s">
        <v>399</v>
      </c>
      <c r="D120" s="29" t="s">
        <v>497</v>
      </c>
      <c r="E120" s="30"/>
      <c r="F120" s="31"/>
      <c r="G120" s="28" t="s">
        <v>498</v>
      </c>
    </row>
    <row r="121" ht="27" spans="1:7">
      <c r="A121" s="28" t="s">
        <v>389</v>
      </c>
      <c r="B121" s="32" t="s">
        <v>400</v>
      </c>
      <c r="C121" s="28" t="s">
        <v>401</v>
      </c>
      <c r="D121" s="29" t="s">
        <v>499</v>
      </c>
      <c r="E121" s="30"/>
      <c r="F121" s="31"/>
      <c r="G121" s="28" t="s">
        <v>490</v>
      </c>
    </row>
    <row r="122" ht="27" spans="1:7">
      <c r="A122" s="28" t="s">
        <v>389</v>
      </c>
      <c r="B122" s="33"/>
      <c r="C122" s="28" t="s">
        <v>404</v>
      </c>
      <c r="D122" s="28" t="s">
        <v>488</v>
      </c>
      <c r="E122" s="34" t="s">
        <v>60</v>
      </c>
      <c r="F122" s="34" t="s">
        <v>60</v>
      </c>
      <c r="G122" s="28" t="s">
        <v>428</v>
      </c>
    </row>
    <row r="123" ht="27" spans="1:7">
      <c r="A123" s="28" t="s">
        <v>389</v>
      </c>
      <c r="B123" s="28" t="s">
        <v>406</v>
      </c>
      <c r="C123" s="28" t="s">
        <v>407</v>
      </c>
      <c r="D123" s="28" t="s">
        <v>500</v>
      </c>
      <c r="E123" s="34" t="s">
        <v>60</v>
      </c>
      <c r="F123" s="34" t="s">
        <v>60</v>
      </c>
      <c r="G123" s="28" t="s">
        <v>403</v>
      </c>
    </row>
    <row r="124" ht="13.5" spans="1:7">
      <c r="A124" s="28"/>
      <c r="B124" s="28"/>
      <c r="C124" s="28"/>
      <c r="D124" s="28"/>
      <c r="E124" s="34"/>
      <c r="F124" s="34"/>
      <c r="G124" s="28"/>
    </row>
    <row r="125" ht="25.5" spans="1:7">
      <c r="A125" s="36" t="s">
        <v>367</v>
      </c>
      <c r="B125" s="37"/>
      <c r="C125" s="37"/>
      <c r="D125" s="37"/>
      <c r="E125" s="37"/>
      <c r="F125" s="37"/>
      <c r="G125" s="38"/>
    </row>
    <row r="126" ht="14.25" spans="1:7">
      <c r="A126" s="17" t="s">
        <v>368</v>
      </c>
      <c r="B126" s="18"/>
      <c r="C126" s="18"/>
      <c r="D126" s="18"/>
      <c r="E126" s="18"/>
      <c r="F126" s="18"/>
      <c r="G126" s="19"/>
    </row>
    <row r="127" ht="14.25" spans="1:7">
      <c r="A127" s="17"/>
      <c r="B127" s="18"/>
      <c r="C127" s="18"/>
      <c r="D127" s="18"/>
      <c r="E127" s="18"/>
      <c r="F127" s="18"/>
      <c r="G127" s="19"/>
    </row>
    <row r="128" ht="14.25" spans="1:7">
      <c r="A128" s="17" t="s">
        <v>369</v>
      </c>
      <c r="B128" s="19"/>
      <c r="C128" s="17" t="s">
        <v>501</v>
      </c>
      <c r="D128" s="18"/>
      <c r="E128" s="18"/>
      <c r="F128" s="18"/>
      <c r="G128" s="19"/>
    </row>
    <row r="129" ht="14.25" spans="1:7">
      <c r="A129" s="17" t="s">
        <v>371</v>
      </c>
      <c r="B129" s="19"/>
      <c r="C129" s="17" t="s">
        <v>372</v>
      </c>
      <c r="D129" s="19"/>
      <c r="E129" s="16" t="s">
        <v>373</v>
      </c>
      <c r="F129" s="17" t="s">
        <v>374</v>
      </c>
      <c r="G129" s="19"/>
    </row>
    <row r="130" ht="14.25" spans="1:7">
      <c r="A130" s="17" t="s">
        <v>375</v>
      </c>
      <c r="B130" s="19"/>
      <c r="C130" s="17" t="s">
        <v>431</v>
      </c>
      <c r="D130" s="19"/>
      <c r="E130" s="16" t="s">
        <v>377</v>
      </c>
      <c r="F130" s="17" t="s">
        <v>378</v>
      </c>
      <c r="G130" s="19"/>
    </row>
    <row r="131" ht="14.25" spans="1:7">
      <c r="A131" s="20" t="s">
        <v>379</v>
      </c>
      <c r="B131" s="17" t="s">
        <v>380</v>
      </c>
      <c r="C131" s="19"/>
      <c r="D131" s="17">
        <v>200</v>
      </c>
      <c r="E131" s="18"/>
      <c r="F131" s="18"/>
      <c r="G131" s="19"/>
    </row>
    <row r="132" ht="14.25" spans="1:7">
      <c r="A132" s="27"/>
      <c r="B132" s="17" t="s">
        <v>381</v>
      </c>
      <c r="C132" s="19"/>
      <c r="D132" s="17">
        <v>200</v>
      </c>
      <c r="E132" s="18"/>
      <c r="F132" s="18"/>
      <c r="G132" s="19"/>
    </row>
    <row r="133" ht="14.25" spans="1:7">
      <c r="A133" s="15"/>
      <c r="B133" s="17" t="s">
        <v>382</v>
      </c>
      <c r="C133" s="19"/>
      <c r="D133" s="17"/>
      <c r="E133" s="18"/>
      <c r="F133" s="18"/>
      <c r="G133" s="19"/>
    </row>
    <row r="134" ht="43.2" customHeight="1" spans="1:7">
      <c r="A134" s="16" t="s">
        <v>383</v>
      </c>
      <c r="B134" s="39" t="s">
        <v>502</v>
      </c>
      <c r="C134" s="40"/>
      <c r="D134" s="40"/>
      <c r="E134" s="40"/>
      <c r="F134" s="40"/>
      <c r="G134" s="41"/>
    </row>
    <row r="135" ht="28.5" spans="1:7">
      <c r="A135" s="16" t="s">
        <v>384</v>
      </c>
      <c r="B135" s="16" t="s">
        <v>385</v>
      </c>
      <c r="C135" s="16" t="s">
        <v>386</v>
      </c>
      <c r="D135" s="17" t="s">
        <v>387</v>
      </c>
      <c r="E135" s="18"/>
      <c r="F135" s="19"/>
      <c r="G135" s="16" t="s">
        <v>388</v>
      </c>
    </row>
    <row r="136" ht="27" spans="1:7">
      <c r="A136" s="28" t="s">
        <v>389</v>
      </c>
      <c r="B136" s="32" t="s">
        <v>390</v>
      </c>
      <c r="C136" s="28" t="s">
        <v>391</v>
      </c>
      <c r="D136" s="29" t="s">
        <v>452</v>
      </c>
      <c r="E136" s="30"/>
      <c r="F136" s="31"/>
      <c r="G136" s="28" t="s">
        <v>503</v>
      </c>
    </row>
    <row r="137" ht="27" spans="1:7">
      <c r="A137" s="28" t="s">
        <v>389</v>
      </c>
      <c r="B137" s="42"/>
      <c r="C137" s="28" t="s">
        <v>391</v>
      </c>
      <c r="D137" s="29" t="s">
        <v>504</v>
      </c>
      <c r="E137" s="30"/>
      <c r="F137" s="31"/>
      <c r="G137" s="28" t="s">
        <v>505</v>
      </c>
    </row>
    <row r="138" ht="27" spans="1:7">
      <c r="A138" s="28" t="s">
        <v>389</v>
      </c>
      <c r="B138" s="42"/>
      <c r="C138" s="28" t="s">
        <v>391</v>
      </c>
      <c r="D138" s="29" t="s">
        <v>506</v>
      </c>
      <c r="E138" s="30"/>
      <c r="F138" s="31"/>
      <c r="G138" s="28" t="s">
        <v>503</v>
      </c>
    </row>
    <row r="139" ht="27" spans="1:7">
      <c r="A139" s="28" t="s">
        <v>389</v>
      </c>
      <c r="B139" s="42"/>
      <c r="C139" s="28" t="s">
        <v>391</v>
      </c>
      <c r="D139" s="29" t="s">
        <v>507</v>
      </c>
      <c r="E139" s="30"/>
      <c r="F139" s="31"/>
      <c r="G139" s="28" t="s">
        <v>508</v>
      </c>
    </row>
    <row r="140" ht="13.5" spans="1:7">
      <c r="A140" s="28" t="s">
        <v>389</v>
      </c>
      <c r="B140" s="42"/>
      <c r="C140" s="28" t="s">
        <v>394</v>
      </c>
      <c r="D140" s="29" t="s">
        <v>452</v>
      </c>
      <c r="E140" s="30"/>
      <c r="F140" s="31"/>
      <c r="G140" s="28" t="s">
        <v>503</v>
      </c>
    </row>
    <row r="141" ht="13.5" spans="1:7">
      <c r="A141" s="28" t="s">
        <v>389</v>
      </c>
      <c r="B141" s="42"/>
      <c r="C141" s="28" t="s">
        <v>394</v>
      </c>
      <c r="D141" s="29" t="s">
        <v>504</v>
      </c>
      <c r="E141" s="30"/>
      <c r="F141" s="31"/>
      <c r="G141" s="28" t="s">
        <v>505</v>
      </c>
    </row>
    <row r="142" ht="13.5" spans="1:7">
      <c r="A142" s="28" t="s">
        <v>389</v>
      </c>
      <c r="B142" s="42"/>
      <c r="C142" s="28" t="s">
        <v>394</v>
      </c>
      <c r="D142" s="29" t="s">
        <v>473</v>
      </c>
      <c r="E142" s="30"/>
      <c r="F142" s="31"/>
      <c r="G142" s="28" t="s">
        <v>403</v>
      </c>
    </row>
    <row r="143" ht="13.5" spans="1:7">
      <c r="A143" s="28" t="s">
        <v>389</v>
      </c>
      <c r="B143" s="42"/>
      <c r="C143" s="28" t="s">
        <v>396</v>
      </c>
      <c r="D143" s="29" t="s">
        <v>477</v>
      </c>
      <c r="E143" s="30"/>
      <c r="F143" s="31"/>
      <c r="G143" s="28" t="s">
        <v>403</v>
      </c>
    </row>
    <row r="144" ht="27" spans="1:7">
      <c r="A144" s="28" t="s">
        <v>389</v>
      </c>
      <c r="B144" s="33"/>
      <c r="C144" s="28" t="s">
        <v>399</v>
      </c>
      <c r="D144" s="29" t="s">
        <v>509</v>
      </c>
      <c r="E144" s="30"/>
      <c r="F144" s="31"/>
      <c r="G144" s="28" t="s">
        <v>510</v>
      </c>
    </row>
    <row r="145" ht="27" spans="1:7">
      <c r="A145" s="28" t="s">
        <v>389</v>
      </c>
      <c r="B145" s="28" t="s">
        <v>400</v>
      </c>
      <c r="C145" s="28" t="s">
        <v>401</v>
      </c>
      <c r="D145" s="28" t="s">
        <v>481</v>
      </c>
      <c r="E145" s="34" t="s">
        <v>60</v>
      </c>
      <c r="F145" s="34" t="s">
        <v>60</v>
      </c>
      <c r="G145" s="28" t="s">
        <v>482</v>
      </c>
    </row>
    <row r="146" ht="27" spans="1:7">
      <c r="A146" s="28" t="s">
        <v>389</v>
      </c>
      <c r="B146" s="28" t="s">
        <v>400</v>
      </c>
      <c r="C146" s="28" t="s">
        <v>404</v>
      </c>
      <c r="D146" s="28" t="s">
        <v>511</v>
      </c>
      <c r="E146" s="34" t="s">
        <v>60</v>
      </c>
      <c r="F146" s="34" t="s">
        <v>60</v>
      </c>
      <c r="G146" s="28" t="s">
        <v>448</v>
      </c>
    </row>
    <row r="147" ht="27" spans="1:7">
      <c r="A147" s="28" t="s">
        <v>389</v>
      </c>
      <c r="B147" s="28" t="s">
        <v>406</v>
      </c>
      <c r="C147" s="28" t="s">
        <v>407</v>
      </c>
      <c r="D147" s="29" t="s">
        <v>486</v>
      </c>
      <c r="E147" s="30"/>
      <c r="F147" s="31"/>
      <c r="G147" s="28" t="s">
        <v>403</v>
      </c>
    </row>
    <row r="148" spans="1:7">
      <c r="A148" s="35"/>
      <c r="B148" s="35"/>
      <c r="C148" s="35"/>
      <c r="D148" s="35"/>
      <c r="E148" s="35"/>
      <c r="F148" s="35"/>
      <c r="G148" s="35"/>
    </row>
    <row r="149" ht="25.5" spans="1:7">
      <c r="A149" s="43" t="s">
        <v>367</v>
      </c>
      <c r="B149" s="44"/>
      <c r="C149" s="44"/>
      <c r="D149" s="44"/>
      <c r="E149" s="44"/>
      <c r="F149" s="44"/>
      <c r="G149" s="45"/>
    </row>
    <row r="150" ht="14.25" spans="1:7">
      <c r="A150" s="46" t="s">
        <v>368</v>
      </c>
      <c r="B150" s="47"/>
      <c r="C150" s="47"/>
      <c r="D150" s="47"/>
      <c r="E150" s="47"/>
      <c r="F150" s="47"/>
      <c r="G150" s="48"/>
    </row>
    <row r="151" ht="14.25" spans="1:7">
      <c r="A151" s="46"/>
      <c r="B151" s="47"/>
      <c r="C151" s="47"/>
      <c r="D151" s="47"/>
      <c r="E151" s="47"/>
      <c r="F151" s="47"/>
      <c r="G151" s="48"/>
    </row>
    <row r="152" ht="14.25" spans="1:7">
      <c r="A152" s="46" t="s">
        <v>369</v>
      </c>
      <c r="B152" s="48"/>
      <c r="C152" s="46" t="s">
        <v>512</v>
      </c>
      <c r="D152" s="47"/>
      <c r="E152" s="47"/>
      <c r="F152" s="47"/>
      <c r="G152" s="48"/>
    </row>
    <row r="153" ht="14.25" spans="1:7">
      <c r="A153" s="46" t="s">
        <v>371</v>
      </c>
      <c r="B153" s="48"/>
      <c r="C153" s="46" t="s">
        <v>372</v>
      </c>
      <c r="D153" s="48"/>
      <c r="E153" s="49" t="s">
        <v>373</v>
      </c>
      <c r="F153" s="46" t="s">
        <v>374</v>
      </c>
      <c r="G153" s="48"/>
    </row>
    <row r="154" ht="14.25" spans="1:7">
      <c r="A154" s="46" t="s">
        <v>375</v>
      </c>
      <c r="B154" s="48"/>
      <c r="C154" s="46" t="s">
        <v>431</v>
      </c>
      <c r="D154" s="48"/>
      <c r="E154" s="49" t="s">
        <v>377</v>
      </c>
      <c r="F154" s="46" t="s">
        <v>378</v>
      </c>
      <c r="G154" s="48"/>
    </row>
    <row r="155" ht="14.25" spans="1:7">
      <c r="A155" s="50" t="s">
        <v>379</v>
      </c>
      <c r="B155" s="46" t="s">
        <v>380</v>
      </c>
      <c r="C155" s="48"/>
      <c r="D155" s="46">
        <v>20</v>
      </c>
      <c r="E155" s="47"/>
      <c r="F155" s="47"/>
      <c r="G155" s="48"/>
    </row>
    <row r="156" ht="14.25" spans="1:7">
      <c r="A156" s="51"/>
      <c r="B156" s="46" t="s">
        <v>381</v>
      </c>
      <c r="C156" s="48"/>
      <c r="D156" s="46">
        <v>20</v>
      </c>
      <c r="E156" s="47"/>
      <c r="F156" s="47"/>
      <c r="G156" s="48"/>
    </row>
    <row r="157" ht="14.25" spans="1:7">
      <c r="A157" s="52"/>
      <c r="B157" s="46" t="s">
        <v>382</v>
      </c>
      <c r="C157" s="48"/>
      <c r="D157" s="46"/>
      <c r="E157" s="47"/>
      <c r="F157" s="47"/>
      <c r="G157" s="48"/>
    </row>
    <row r="158" ht="53.4" customHeight="1" spans="1:7">
      <c r="A158" s="49" t="s">
        <v>383</v>
      </c>
      <c r="B158" s="53" t="s">
        <v>513</v>
      </c>
      <c r="C158" s="54"/>
      <c r="D158" s="54"/>
      <c r="E158" s="54"/>
      <c r="F158" s="54"/>
      <c r="G158" s="55"/>
    </row>
    <row r="159" ht="28.5" spans="1:7">
      <c r="A159" s="49" t="s">
        <v>384</v>
      </c>
      <c r="B159" s="49" t="s">
        <v>385</v>
      </c>
      <c r="C159" s="49" t="s">
        <v>386</v>
      </c>
      <c r="D159" s="46" t="s">
        <v>387</v>
      </c>
      <c r="E159" s="47"/>
      <c r="F159" s="48"/>
      <c r="G159" s="49" t="s">
        <v>388</v>
      </c>
    </row>
    <row r="160" ht="27" spans="1:7">
      <c r="A160" s="56" t="s">
        <v>389</v>
      </c>
      <c r="B160" s="57" t="s">
        <v>390</v>
      </c>
      <c r="C160" s="56" t="s">
        <v>391</v>
      </c>
      <c r="D160" s="58" t="s">
        <v>514</v>
      </c>
      <c r="E160" s="59"/>
      <c r="F160" s="60"/>
      <c r="G160" s="56" t="s">
        <v>515</v>
      </c>
    </row>
    <row r="161" ht="27" spans="1:7">
      <c r="A161" s="56" t="s">
        <v>389</v>
      </c>
      <c r="B161" s="61"/>
      <c r="C161" s="56" t="s">
        <v>391</v>
      </c>
      <c r="D161" s="58" t="s">
        <v>516</v>
      </c>
      <c r="E161" s="59"/>
      <c r="F161" s="60"/>
      <c r="G161" s="56" t="s">
        <v>517</v>
      </c>
    </row>
    <row r="162" ht="27" spans="1:7">
      <c r="A162" s="56" t="s">
        <v>389</v>
      </c>
      <c r="B162" s="61"/>
      <c r="C162" s="56" t="s">
        <v>391</v>
      </c>
      <c r="D162" s="58" t="s">
        <v>518</v>
      </c>
      <c r="E162" s="59"/>
      <c r="F162" s="60"/>
      <c r="G162" s="56" t="s">
        <v>519</v>
      </c>
    </row>
    <row r="163" ht="27" spans="1:7">
      <c r="A163" s="56" t="s">
        <v>389</v>
      </c>
      <c r="B163" s="61"/>
      <c r="C163" s="56" t="s">
        <v>391</v>
      </c>
      <c r="D163" s="58" t="s">
        <v>520</v>
      </c>
      <c r="E163" s="59"/>
      <c r="F163" s="60"/>
      <c r="G163" s="56" t="s">
        <v>521</v>
      </c>
    </row>
    <row r="164" ht="27" spans="1:7">
      <c r="A164" s="56" t="s">
        <v>389</v>
      </c>
      <c r="B164" s="61"/>
      <c r="C164" s="56" t="s">
        <v>391</v>
      </c>
      <c r="D164" s="58" t="s">
        <v>522</v>
      </c>
      <c r="E164" s="59"/>
      <c r="F164" s="60"/>
      <c r="G164" s="56" t="s">
        <v>523</v>
      </c>
    </row>
    <row r="165" ht="13.5" spans="1:7">
      <c r="A165" s="56" t="s">
        <v>389</v>
      </c>
      <c r="B165" s="61"/>
      <c r="C165" s="56" t="s">
        <v>394</v>
      </c>
      <c r="D165" s="58" t="s">
        <v>524</v>
      </c>
      <c r="E165" s="59"/>
      <c r="F165" s="60"/>
      <c r="G165" s="56" t="s">
        <v>525</v>
      </c>
    </row>
    <row r="166" ht="13.5" spans="1:7">
      <c r="A166" s="56" t="s">
        <v>389</v>
      </c>
      <c r="B166" s="61"/>
      <c r="C166" s="56" t="s">
        <v>394</v>
      </c>
      <c r="D166" s="58" t="s">
        <v>516</v>
      </c>
      <c r="E166" s="59"/>
      <c r="F166" s="60"/>
      <c r="G166" s="56" t="s">
        <v>517</v>
      </c>
    </row>
    <row r="167" ht="13.5" spans="1:7">
      <c r="A167" s="56" t="s">
        <v>389</v>
      </c>
      <c r="B167" s="61"/>
      <c r="C167" s="56" t="s">
        <v>394</v>
      </c>
      <c r="D167" s="58" t="s">
        <v>526</v>
      </c>
      <c r="E167" s="59"/>
      <c r="F167" s="60"/>
      <c r="G167" s="56" t="s">
        <v>527</v>
      </c>
    </row>
    <row r="168" ht="27" spans="1:7">
      <c r="A168" s="56" t="s">
        <v>389</v>
      </c>
      <c r="B168" s="61"/>
      <c r="C168" s="56" t="s">
        <v>394</v>
      </c>
      <c r="D168" s="58" t="s">
        <v>528</v>
      </c>
      <c r="E168" s="59"/>
      <c r="F168" s="60"/>
      <c r="G168" s="56" t="s">
        <v>521</v>
      </c>
    </row>
    <row r="169" ht="13.5" spans="1:7">
      <c r="A169" s="56" t="s">
        <v>389</v>
      </c>
      <c r="B169" s="61"/>
      <c r="C169" s="56" t="s">
        <v>394</v>
      </c>
      <c r="D169" s="58" t="s">
        <v>529</v>
      </c>
      <c r="E169" s="59"/>
      <c r="F169" s="60"/>
      <c r="G169" s="56" t="s">
        <v>530</v>
      </c>
    </row>
    <row r="170" ht="13.5" spans="1:7">
      <c r="A170" s="56" t="s">
        <v>389</v>
      </c>
      <c r="B170" s="61"/>
      <c r="C170" s="56" t="s">
        <v>396</v>
      </c>
      <c r="D170" s="58" t="s">
        <v>531</v>
      </c>
      <c r="E170" s="59"/>
      <c r="F170" s="60"/>
      <c r="G170" s="56" t="s">
        <v>403</v>
      </c>
    </row>
    <row r="171" ht="13.5" spans="1:7">
      <c r="A171" s="56" t="s">
        <v>389</v>
      </c>
      <c r="B171" s="61"/>
      <c r="C171" s="56" t="s">
        <v>396</v>
      </c>
      <c r="D171" s="58" t="s">
        <v>532</v>
      </c>
      <c r="E171" s="59"/>
      <c r="F171" s="60"/>
      <c r="G171" s="56" t="s">
        <v>403</v>
      </c>
    </row>
    <row r="172" ht="13.5" spans="1:7">
      <c r="A172" s="56" t="s">
        <v>389</v>
      </c>
      <c r="B172" s="61"/>
      <c r="C172" s="56" t="s">
        <v>396</v>
      </c>
      <c r="D172" s="58" t="s">
        <v>533</v>
      </c>
      <c r="E172" s="59"/>
      <c r="F172" s="60"/>
      <c r="G172" s="56" t="s">
        <v>403</v>
      </c>
    </row>
    <row r="173" ht="27" spans="1:7">
      <c r="A173" s="56" t="s">
        <v>389</v>
      </c>
      <c r="B173" s="62"/>
      <c r="C173" s="56" t="s">
        <v>399</v>
      </c>
      <c r="D173" s="58" t="s">
        <v>534</v>
      </c>
      <c r="E173" s="59"/>
      <c r="F173" s="60"/>
      <c r="G173" s="56" t="s">
        <v>403</v>
      </c>
    </row>
    <row r="174" ht="27" spans="1:7">
      <c r="A174" s="56" t="s">
        <v>389</v>
      </c>
      <c r="B174" s="56" t="s">
        <v>400</v>
      </c>
      <c r="C174" s="56" t="s">
        <v>401</v>
      </c>
      <c r="D174" s="58" t="s">
        <v>535</v>
      </c>
      <c r="E174" s="59"/>
      <c r="F174" s="60"/>
      <c r="G174" s="56" t="s">
        <v>536</v>
      </c>
    </row>
    <row r="175" ht="27" spans="1:7">
      <c r="A175" s="56" t="s">
        <v>389</v>
      </c>
      <c r="B175" s="56" t="s">
        <v>400</v>
      </c>
      <c r="C175" s="56" t="s">
        <v>401</v>
      </c>
      <c r="D175" s="58" t="s">
        <v>537</v>
      </c>
      <c r="E175" s="59"/>
      <c r="F175" s="60"/>
      <c r="G175" s="56" t="s">
        <v>536</v>
      </c>
    </row>
    <row r="176" ht="27" spans="1:7">
      <c r="A176" s="56" t="s">
        <v>389</v>
      </c>
      <c r="B176" s="56" t="s">
        <v>400</v>
      </c>
      <c r="C176" s="56" t="s">
        <v>401</v>
      </c>
      <c r="D176" s="56" t="s">
        <v>538</v>
      </c>
      <c r="E176" s="63" t="s">
        <v>60</v>
      </c>
      <c r="F176" s="63" t="s">
        <v>60</v>
      </c>
      <c r="G176" s="56" t="s">
        <v>536</v>
      </c>
    </row>
    <row r="177" ht="27" spans="1:7">
      <c r="A177" s="56" t="s">
        <v>389</v>
      </c>
      <c r="B177" s="56" t="s">
        <v>400</v>
      </c>
      <c r="C177" s="56" t="s">
        <v>404</v>
      </c>
      <c r="D177" s="56" t="s">
        <v>539</v>
      </c>
      <c r="E177" s="63" t="s">
        <v>60</v>
      </c>
      <c r="F177" s="63" t="s">
        <v>60</v>
      </c>
      <c r="G177" s="56" t="s">
        <v>540</v>
      </c>
    </row>
    <row r="178" ht="27" spans="1:7">
      <c r="A178" s="56" t="s">
        <v>389</v>
      </c>
      <c r="B178" s="56" t="s">
        <v>406</v>
      </c>
      <c r="C178" s="56" t="s">
        <v>407</v>
      </c>
      <c r="D178" s="58" t="s">
        <v>541</v>
      </c>
      <c r="E178" s="59"/>
      <c r="F178" s="60"/>
      <c r="G178" s="56" t="s">
        <v>540</v>
      </c>
    </row>
    <row r="179" spans="1:7">
      <c r="A179" s="35"/>
      <c r="B179" s="35"/>
      <c r="C179" s="35"/>
      <c r="D179" s="35"/>
      <c r="E179" s="35"/>
      <c r="F179" s="35"/>
      <c r="G179" s="35"/>
    </row>
    <row r="180" ht="25.5" spans="1:7">
      <c r="A180" s="64" t="s">
        <v>367</v>
      </c>
      <c r="B180" s="65"/>
      <c r="C180" s="65"/>
      <c r="D180" s="65"/>
      <c r="E180" s="65"/>
      <c r="F180" s="65"/>
      <c r="G180" s="66"/>
    </row>
    <row r="181" ht="14.25" spans="1:7">
      <c r="A181" s="67" t="s">
        <v>368</v>
      </c>
      <c r="B181" s="68"/>
      <c r="C181" s="68"/>
      <c r="D181" s="68"/>
      <c r="E181" s="68"/>
      <c r="F181" s="68"/>
      <c r="G181" s="69"/>
    </row>
    <row r="182" ht="14.25" spans="1:7">
      <c r="A182" s="67"/>
      <c r="B182" s="68"/>
      <c r="C182" s="68"/>
      <c r="D182" s="68"/>
      <c r="E182" s="68"/>
      <c r="F182" s="68"/>
      <c r="G182" s="69"/>
    </row>
    <row r="183" ht="14.25" spans="1:7">
      <c r="A183" s="67" t="s">
        <v>369</v>
      </c>
      <c r="B183" s="69"/>
      <c r="C183" s="67" t="s">
        <v>542</v>
      </c>
      <c r="D183" s="68"/>
      <c r="E183" s="68"/>
      <c r="F183" s="68"/>
      <c r="G183" s="69"/>
    </row>
    <row r="184" ht="14.25" spans="1:7">
      <c r="A184" s="67" t="s">
        <v>371</v>
      </c>
      <c r="B184" s="69"/>
      <c r="C184" s="67" t="s">
        <v>372</v>
      </c>
      <c r="D184" s="69"/>
      <c r="E184" s="70" t="s">
        <v>373</v>
      </c>
      <c r="F184" s="67" t="s">
        <v>374</v>
      </c>
      <c r="G184" s="69"/>
    </row>
    <row r="185" ht="14.25" spans="1:7">
      <c r="A185" s="67" t="s">
        <v>375</v>
      </c>
      <c r="B185" s="69"/>
      <c r="C185" s="67" t="s">
        <v>431</v>
      </c>
      <c r="D185" s="69"/>
      <c r="E185" s="70" t="s">
        <v>377</v>
      </c>
      <c r="F185" s="67" t="s">
        <v>378</v>
      </c>
      <c r="G185" s="69"/>
    </row>
    <row r="186" ht="14.25" spans="1:7">
      <c r="A186" s="71" t="s">
        <v>379</v>
      </c>
      <c r="B186" s="67" t="s">
        <v>380</v>
      </c>
      <c r="C186" s="69"/>
      <c r="D186" s="67">
        <v>250</v>
      </c>
      <c r="E186" s="68"/>
      <c r="F186" s="68"/>
      <c r="G186" s="69"/>
    </row>
    <row r="187" ht="14.25" spans="1:7">
      <c r="A187" s="72"/>
      <c r="B187" s="67" t="s">
        <v>381</v>
      </c>
      <c r="C187" s="69"/>
      <c r="D187" s="67">
        <v>250</v>
      </c>
      <c r="E187" s="68"/>
      <c r="F187" s="68"/>
      <c r="G187" s="69"/>
    </row>
    <row r="188" ht="14.25" spans="1:7">
      <c r="A188" s="73"/>
      <c r="B188" s="67" t="s">
        <v>382</v>
      </c>
      <c r="C188" s="69"/>
      <c r="D188" s="67"/>
      <c r="E188" s="68"/>
      <c r="F188" s="68"/>
      <c r="G188" s="69"/>
    </row>
    <row r="189" ht="53.4" customHeight="1" spans="1:7">
      <c r="A189" s="70" t="s">
        <v>383</v>
      </c>
      <c r="B189" s="74" t="s">
        <v>543</v>
      </c>
      <c r="C189" s="75"/>
      <c r="D189" s="75"/>
      <c r="E189" s="75"/>
      <c r="F189" s="75"/>
      <c r="G189" s="76"/>
    </row>
    <row r="190" ht="28.5" spans="1:7">
      <c r="A190" s="70" t="s">
        <v>384</v>
      </c>
      <c r="B190" s="70" t="s">
        <v>385</v>
      </c>
      <c r="C190" s="70" t="s">
        <v>386</v>
      </c>
      <c r="D190" s="67" t="s">
        <v>387</v>
      </c>
      <c r="E190" s="68"/>
      <c r="F190" s="69"/>
      <c r="G190" s="70" t="s">
        <v>388</v>
      </c>
    </row>
    <row r="191" ht="27" spans="1:7">
      <c r="A191" s="77" t="s">
        <v>389</v>
      </c>
      <c r="B191" s="77" t="s">
        <v>390</v>
      </c>
      <c r="C191" s="77" t="s">
        <v>391</v>
      </c>
      <c r="D191" s="78" t="s">
        <v>544</v>
      </c>
      <c r="E191" s="79"/>
      <c r="F191" s="80"/>
      <c r="G191" s="77" t="s">
        <v>545</v>
      </c>
    </row>
    <row r="192" ht="27" spans="1:7">
      <c r="A192" s="77" t="s">
        <v>389</v>
      </c>
      <c r="B192" s="77" t="s">
        <v>390</v>
      </c>
      <c r="C192" s="77" t="s">
        <v>391</v>
      </c>
      <c r="D192" s="78" t="s">
        <v>546</v>
      </c>
      <c r="E192" s="79"/>
      <c r="F192" s="80"/>
      <c r="G192" s="77" t="s">
        <v>545</v>
      </c>
    </row>
    <row r="193" ht="27" spans="1:7">
      <c r="A193" s="77" t="s">
        <v>389</v>
      </c>
      <c r="B193" s="77" t="s">
        <v>390</v>
      </c>
      <c r="C193" s="77" t="s">
        <v>391</v>
      </c>
      <c r="D193" s="78" t="s">
        <v>547</v>
      </c>
      <c r="E193" s="79"/>
      <c r="F193" s="80"/>
      <c r="G193" s="77" t="s">
        <v>548</v>
      </c>
    </row>
    <row r="194" ht="13.5" spans="1:7">
      <c r="A194" s="77" t="s">
        <v>389</v>
      </c>
      <c r="B194" s="77" t="s">
        <v>390</v>
      </c>
      <c r="C194" s="77" t="s">
        <v>394</v>
      </c>
      <c r="D194" s="78" t="s">
        <v>549</v>
      </c>
      <c r="E194" s="79"/>
      <c r="F194" s="80"/>
      <c r="G194" s="77" t="s">
        <v>403</v>
      </c>
    </row>
    <row r="195" ht="13.5" spans="1:7">
      <c r="A195" s="77" t="s">
        <v>389</v>
      </c>
      <c r="B195" s="77" t="s">
        <v>390</v>
      </c>
      <c r="C195" s="77" t="s">
        <v>396</v>
      </c>
      <c r="D195" s="77" t="s">
        <v>550</v>
      </c>
      <c r="E195" s="81" t="s">
        <v>60</v>
      </c>
      <c r="F195" s="81" t="s">
        <v>60</v>
      </c>
      <c r="G195" s="77" t="s">
        <v>403</v>
      </c>
    </row>
    <row r="196" ht="27" spans="1:7">
      <c r="A196" s="77" t="s">
        <v>389</v>
      </c>
      <c r="B196" s="77" t="s">
        <v>390</v>
      </c>
      <c r="C196" s="77" t="s">
        <v>399</v>
      </c>
      <c r="D196" s="78" t="s">
        <v>551</v>
      </c>
      <c r="E196" s="79"/>
      <c r="F196" s="80"/>
      <c r="G196" s="77" t="s">
        <v>552</v>
      </c>
    </row>
    <row r="197" ht="27" spans="1:7">
      <c r="A197" s="77" t="s">
        <v>389</v>
      </c>
      <c r="B197" s="82" t="s">
        <v>400</v>
      </c>
      <c r="C197" s="77" t="s">
        <v>401</v>
      </c>
      <c r="D197" s="78" t="s">
        <v>553</v>
      </c>
      <c r="E197" s="79"/>
      <c r="F197" s="80"/>
      <c r="G197" s="77" t="s">
        <v>554</v>
      </c>
    </row>
    <row r="198" ht="27" spans="1:7">
      <c r="A198" s="77" t="s">
        <v>389</v>
      </c>
      <c r="B198" s="83"/>
      <c r="C198" s="77" t="s">
        <v>404</v>
      </c>
      <c r="D198" s="77" t="s">
        <v>555</v>
      </c>
      <c r="E198" s="81" t="s">
        <v>60</v>
      </c>
      <c r="F198" s="81" t="s">
        <v>60</v>
      </c>
      <c r="G198" s="77" t="s">
        <v>448</v>
      </c>
    </row>
    <row r="199" ht="27" spans="1:7">
      <c r="A199" s="77" t="s">
        <v>389</v>
      </c>
      <c r="B199" s="77" t="s">
        <v>406</v>
      </c>
      <c r="C199" s="77" t="s">
        <v>407</v>
      </c>
      <c r="D199" s="77" t="s">
        <v>486</v>
      </c>
      <c r="E199" s="81" t="s">
        <v>60</v>
      </c>
      <c r="F199" s="81" t="s">
        <v>60</v>
      </c>
      <c r="G199" s="77" t="s">
        <v>403</v>
      </c>
    </row>
    <row r="200" spans="1:7">
      <c r="A200" s="35"/>
      <c r="B200" s="35"/>
      <c r="C200" s="35"/>
      <c r="D200" s="35"/>
      <c r="E200" s="35"/>
      <c r="F200" s="35"/>
      <c r="G200" s="35"/>
    </row>
    <row r="201" ht="25.5" spans="1:7">
      <c r="A201" s="84" t="s">
        <v>367</v>
      </c>
      <c r="B201" s="85"/>
      <c r="C201" s="85"/>
      <c r="D201" s="85"/>
      <c r="E201" s="85"/>
      <c r="F201" s="85"/>
      <c r="G201" s="86"/>
    </row>
    <row r="202" ht="14.25" spans="1:7">
      <c r="A202" s="87" t="s">
        <v>368</v>
      </c>
      <c r="B202" s="88"/>
      <c r="C202" s="88"/>
      <c r="D202" s="88"/>
      <c r="E202" s="88"/>
      <c r="F202" s="88"/>
      <c r="G202" s="89"/>
    </row>
    <row r="203" ht="14.25" spans="1:7">
      <c r="A203" s="87"/>
      <c r="B203" s="88"/>
      <c r="C203" s="88"/>
      <c r="D203" s="88"/>
      <c r="E203" s="88"/>
      <c r="F203" s="88"/>
      <c r="G203" s="89"/>
    </row>
    <row r="204" ht="14.25" spans="1:7">
      <c r="A204" s="87" t="s">
        <v>369</v>
      </c>
      <c r="B204" s="89"/>
      <c r="C204" s="87" t="s">
        <v>556</v>
      </c>
      <c r="D204" s="88"/>
      <c r="E204" s="88"/>
      <c r="F204" s="88"/>
      <c r="G204" s="89"/>
    </row>
    <row r="205" ht="14.25" spans="1:7">
      <c r="A205" s="87" t="s">
        <v>371</v>
      </c>
      <c r="B205" s="89"/>
      <c r="C205" s="87" t="s">
        <v>372</v>
      </c>
      <c r="D205" s="89"/>
      <c r="E205" s="90" t="s">
        <v>373</v>
      </c>
      <c r="F205" s="87" t="s">
        <v>374</v>
      </c>
      <c r="G205" s="89"/>
    </row>
    <row r="206" ht="14.25" spans="1:7">
      <c r="A206" s="87" t="s">
        <v>375</v>
      </c>
      <c r="B206" s="89"/>
      <c r="C206" s="87" t="s">
        <v>411</v>
      </c>
      <c r="D206" s="89"/>
      <c r="E206" s="90" t="s">
        <v>377</v>
      </c>
      <c r="F206" s="87" t="s">
        <v>378</v>
      </c>
      <c r="G206" s="89"/>
    </row>
    <row r="207" ht="14.25" spans="1:7">
      <c r="A207" s="91" t="s">
        <v>379</v>
      </c>
      <c r="B207" s="87" t="s">
        <v>380</v>
      </c>
      <c r="C207" s="89"/>
      <c r="D207" s="87">
        <v>18</v>
      </c>
      <c r="E207" s="88"/>
      <c r="F207" s="88"/>
      <c r="G207" s="89"/>
    </row>
    <row r="208" ht="14.25" spans="1:7">
      <c r="A208" s="92"/>
      <c r="B208" s="87" t="s">
        <v>381</v>
      </c>
      <c r="C208" s="89"/>
      <c r="D208" s="87">
        <v>18</v>
      </c>
      <c r="E208" s="88"/>
      <c r="F208" s="88"/>
      <c r="G208" s="89"/>
    </row>
    <row r="209" ht="14.25" spans="1:7">
      <c r="A209" s="93"/>
      <c r="B209" s="87" t="s">
        <v>382</v>
      </c>
      <c r="C209" s="89"/>
      <c r="D209" s="87"/>
      <c r="E209" s="88"/>
      <c r="F209" s="88"/>
      <c r="G209" s="89"/>
    </row>
    <row r="210" ht="54.6" customHeight="1" spans="1:7">
      <c r="A210" s="90" t="s">
        <v>383</v>
      </c>
      <c r="B210" s="94" t="s">
        <v>557</v>
      </c>
      <c r="C210" s="95"/>
      <c r="D210" s="95"/>
      <c r="E210" s="95"/>
      <c r="F210" s="95"/>
      <c r="G210" s="96"/>
    </row>
    <row r="211" ht="28.5" spans="1:7">
      <c r="A211" s="90" t="s">
        <v>384</v>
      </c>
      <c r="B211" s="90" t="s">
        <v>385</v>
      </c>
      <c r="C211" s="90" t="s">
        <v>386</v>
      </c>
      <c r="D211" s="87" t="s">
        <v>387</v>
      </c>
      <c r="E211" s="88"/>
      <c r="F211" s="89"/>
      <c r="G211" s="90" t="s">
        <v>388</v>
      </c>
    </row>
    <row r="212" ht="27" spans="1:7">
      <c r="A212" s="97" t="s">
        <v>389</v>
      </c>
      <c r="B212" s="98" t="s">
        <v>390</v>
      </c>
      <c r="C212" s="97" t="s">
        <v>391</v>
      </c>
      <c r="D212" s="99" t="s">
        <v>558</v>
      </c>
      <c r="E212" s="100"/>
      <c r="F212" s="101"/>
      <c r="G212" s="97" t="s">
        <v>559</v>
      </c>
    </row>
    <row r="213" ht="27" spans="1:7">
      <c r="A213" s="97" t="s">
        <v>389</v>
      </c>
      <c r="B213" s="102"/>
      <c r="C213" s="97" t="s">
        <v>391</v>
      </c>
      <c r="D213" s="99" t="s">
        <v>560</v>
      </c>
      <c r="E213" s="100"/>
      <c r="F213" s="101"/>
      <c r="G213" s="97" t="s">
        <v>517</v>
      </c>
    </row>
    <row r="214" ht="27" spans="1:7">
      <c r="A214" s="97" t="s">
        <v>389</v>
      </c>
      <c r="B214" s="102"/>
      <c r="C214" s="97" t="s">
        <v>391</v>
      </c>
      <c r="D214" s="99" t="s">
        <v>561</v>
      </c>
      <c r="E214" s="100"/>
      <c r="F214" s="101"/>
      <c r="G214" s="97" t="s">
        <v>562</v>
      </c>
    </row>
    <row r="215" ht="27" spans="1:7">
      <c r="A215" s="97" t="s">
        <v>389</v>
      </c>
      <c r="B215" s="102"/>
      <c r="C215" s="97" t="s">
        <v>391</v>
      </c>
      <c r="D215" s="99" t="s">
        <v>563</v>
      </c>
      <c r="E215" s="100"/>
      <c r="F215" s="101"/>
      <c r="G215" s="97" t="s">
        <v>564</v>
      </c>
    </row>
    <row r="216" ht="27" spans="1:7">
      <c r="A216" s="97" t="s">
        <v>389</v>
      </c>
      <c r="B216" s="102"/>
      <c r="C216" s="97" t="s">
        <v>391</v>
      </c>
      <c r="D216" s="99" t="s">
        <v>565</v>
      </c>
      <c r="E216" s="100"/>
      <c r="F216" s="101"/>
      <c r="G216" s="97" t="s">
        <v>566</v>
      </c>
    </row>
    <row r="217" ht="27" spans="1:7">
      <c r="A217" s="97" t="s">
        <v>389</v>
      </c>
      <c r="B217" s="102"/>
      <c r="C217" s="97" t="s">
        <v>391</v>
      </c>
      <c r="D217" s="99" t="s">
        <v>514</v>
      </c>
      <c r="E217" s="100"/>
      <c r="F217" s="101"/>
      <c r="G217" s="97" t="s">
        <v>515</v>
      </c>
    </row>
    <row r="218" ht="13.5" spans="1:7">
      <c r="A218" s="97" t="s">
        <v>389</v>
      </c>
      <c r="B218" s="102"/>
      <c r="C218" s="97" t="s">
        <v>394</v>
      </c>
      <c r="D218" s="99" t="s">
        <v>567</v>
      </c>
      <c r="E218" s="100"/>
      <c r="F218" s="101"/>
      <c r="G218" s="97" t="s">
        <v>525</v>
      </c>
    </row>
    <row r="219" ht="13.5" spans="1:7">
      <c r="A219" s="97" t="s">
        <v>389</v>
      </c>
      <c r="B219" s="102"/>
      <c r="C219" s="97" t="s">
        <v>394</v>
      </c>
      <c r="D219" s="99" t="s">
        <v>568</v>
      </c>
      <c r="E219" s="100"/>
      <c r="F219" s="101"/>
      <c r="G219" s="97" t="s">
        <v>569</v>
      </c>
    </row>
    <row r="220" ht="13.5" spans="1:7">
      <c r="A220" s="97" t="s">
        <v>389</v>
      </c>
      <c r="B220" s="102"/>
      <c r="C220" s="97" t="s">
        <v>394</v>
      </c>
      <c r="D220" s="99" t="s">
        <v>570</v>
      </c>
      <c r="E220" s="100"/>
      <c r="F220" s="101"/>
      <c r="G220" s="97" t="s">
        <v>571</v>
      </c>
    </row>
    <row r="221" ht="13.5" spans="1:7">
      <c r="A221" s="97" t="s">
        <v>389</v>
      </c>
      <c r="B221" s="102"/>
      <c r="C221" s="97" t="s">
        <v>394</v>
      </c>
      <c r="D221" s="99" t="s">
        <v>572</v>
      </c>
      <c r="E221" s="100"/>
      <c r="F221" s="101"/>
      <c r="G221" s="97" t="s">
        <v>564</v>
      </c>
    </row>
    <row r="222" ht="13.5" spans="1:7">
      <c r="A222" s="97" t="s">
        <v>389</v>
      </c>
      <c r="B222" s="102"/>
      <c r="C222" s="97" t="s">
        <v>396</v>
      </c>
      <c r="D222" s="99" t="s">
        <v>573</v>
      </c>
      <c r="E222" s="100"/>
      <c r="F222" s="101"/>
      <c r="G222" s="97" t="s">
        <v>403</v>
      </c>
    </row>
    <row r="223" ht="13.5" spans="1:7">
      <c r="A223" s="97" t="s">
        <v>389</v>
      </c>
      <c r="B223" s="102"/>
      <c r="C223" s="97" t="s">
        <v>396</v>
      </c>
      <c r="D223" s="99" t="s">
        <v>532</v>
      </c>
      <c r="E223" s="100"/>
      <c r="F223" s="101"/>
      <c r="G223" s="97" t="s">
        <v>403</v>
      </c>
    </row>
    <row r="224" ht="13.5" spans="1:7">
      <c r="A224" s="97" t="s">
        <v>389</v>
      </c>
      <c r="B224" s="102"/>
      <c r="C224" s="97" t="s">
        <v>396</v>
      </c>
      <c r="D224" s="99" t="s">
        <v>533</v>
      </c>
      <c r="E224" s="100"/>
      <c r="F224" s="101"/>
      <c r="G224" s="97" t="s">
        <v>403</v>
      </c>
    </row>
    <row r="225" ht="27" spans="1:7">
      <c r="A225" s="97" t="s">
        <v>389</v>
      </c>
      <c r="B225" s="103"/>
      <c r="C225" s="97" t="s">
        <v>399</v>
      </c>
      <c r="D225" s="99" t="s">
        <v>534</v>
      </c>
      <c r="E225" s="100"/>
      <c r="F225" s="101"/>
      <c r="G225" s="97" t="s">
        <v>403</v>
      </c>
    </row>
    <row r="226" ht="13.5" spans="1:7">
      <c r="A226" s="97" t="s">
        <v>389</v>
      </c>
      <c r="B226" s="97" t="s">
        <v>400</v>
      </c>
      <c r="C226" s="97" t="s">
        <v>401</v>
      </c>
      <c r="D226" s="97" t="s">
        <v>537</v>
      </c>
      <c r="E226" s="104" t="s">
        <v>60</v>
      </c>
      <c r="F226" s="104" t="s">
        <v>60</v>
      </c>
      <c r="G226" s="97" t="s">
        <v>409</v>
      </c>
    </row>
    <row r="227" ht="13.5" spans="1:7">
      <c r="A227" s="97" t="s">
        <v>389</v>
      </c>
      <c r="B227" s="97" t="s">
        <v>400</v>
      </c>
      <c r="C227" s="97" t="s">
        <v>401</v>
      </c>
      <c r="D227" s="99" t="s">
        <v>538</v>
      </c>
      <c r="E227" s="100"/>
      <c r="F227" s="101"/>
      <c r="G227" s="97" t="s">
        <v>409</v>
      </c>
    </row>
    <row r="228" ht="27" spans="1:7">
      <c r="A228" s="97" t="s">
        <v>389</v>
      </c>
      <c r="B228" s="97" t="s">
        <v>400</v>
      </c>
      <c r="C228" s="97" t="s">
        <v>404</v>
      </c>
      <c r="D228" s="99" t="s">
        <v>539</v>
      </c>
      <c r="E228" s="100"/>
      <c r="F228" s="101"/>
      <c r="G228" s="97" t="s">
        <v>409</v>
      </c>
    </row>
    <row r="229" ht="27" spans="1:7">
      <c r="A229" s="97" t="s">
        <v>389</v>
      </c>
      <c r="B229" s="97" t="s">
        <v>406</v>
      </c>
      <c r="C229" s="97" t="s">
        <v>407</v>
      </c>
      <c r="D229" s="97" t="s">
        <v>541</v>
      </c>
      <c r="E229" s="104" t="s">
        <v>60</v>
      </c>
      <c r="F229" s="104" t="s">
        <v>60</v>
      </c>
      <c r="G229" s="97" t="s">
        <v>409</v>
      </c>
    </row>
    <row r="230" spans="1:7">
      <c r="A230" s="35"/>
      <c r="B230" s="35"/>
      <c r="C230" s="35"/>
      <c r="D230" s="35"/>
      <c r="E230" s="35"/>
      <c r="F230" s="35"/>
      <c r="G230" s="35"/>
    </row>
    <row r="232" ht="25.5" spans="1:7">
      <c r="A232" s="105" t="s">
        <v>367</v>
      </c>
      <c r="B232" s="106"/>
      <c r="C232" s="106"/>
      <c r="D232" s="106"/>
      <c r="E232" s="106"/>
      <c r="F232" s="106"/>
      <c r="G232" s="107"/>
    </row>
    <row r="233" ht="14.25" spans="1:7">
      <c r="A233" s="108" t="s">
        <v>368</v>
      </c>
      <c r="B233" s="109"/>
      <c r="C233" s="109"/>
      <c r="D233" s="109"/>
      <c r="E233" s="109"/>
      <c r="F233" s="109"/>
      <c r="G233" s="110"/>
    </row>
    <row r="234" ht="14.25" spans="1:7">
      <c r="A234" s="108"/>
      <c r="B234" s="109"/>
      <c r="C234" s="109"/>
      <c r="D234" s="109"/>
      <c r="E234" s="109"/>
      <c r="F234" s="109"/>
      <c r="G234" s="110"/>
    </row>
    <row r="235" ht="14.25" spans="1:7">
      <c r="A235" s="108" t="s">
        <v>369</v>
      </c>
      <c r="B235" s="110"/>
      <c r="C235" s="108" t="s">
        <v>574</v>
      </c>
      <c r="D235" s="109"/>
      <c r="E235" s="109"/>
      <c r="F235" s="109"/>
      <c r="G235" s="110"/>
    </row>
    <row r="236" ht="14.25" spans="1:7">
      <c r="A236" s="108" t="s">
        <v>371</v>
      </c>
      <c r="B236" s="110"/>
      <c r="C236" s="108" t="s">
        <v>372</v>
      </c>
      <c r="D236" s="110"/>
      <c r="E236" s="111" t="s">
        <v>373</v>
      </c>
      <c r="F236" s="108" t="s">
        <v>374</v>
      </c>
      <c r="G236" s="110"/>
    </row>
    <row r="237" ht="14.25" spans="1:7">
      <c r="A237" s="108" t="s">
        <v>375</v>
      </c>
      <c r="B237" s="110"/>
      <c r="C237" s="108" t="s">
        <v>411</v>
      </c>
      <c r="D237" s="110"/>
      <c r="E237" s="111" t="s">
        <v>377</v>
      </c>
      <c r="F237" s="108" t="s">
        <v>378</v>
      </c>
      <c r="G237" s="110"/>
    </row>
    <row r="238" ht="14.25" spans="1:7">
      <c r="A238" s="112" t="s">
        <v>379</v>
      </c>
      <c r="B238" s="108" t="s">
        <v>380</v>
      </c>
      <c r="C238" s="110"/>
      <c r="D238" s="108">
        <v>443.04</v>
      </c>
      <c r="E238" s="109"/>
      <c r="F238" s="109"/>
      <c r="G238" s="110"/>
    </row>
    <row r="239" ht="14.25" spans="1:7">
      <c r="A239" s="113"/>
      <c r="B239" s="108" t="s">
        <v>381</v>
      </c>
      <c r="C239" s="110"/>
      <c r="D239" s="108">
        <v>443.04</v>
      </c>
      <c r="E239" s="109"/>
      <c r="F239" s="109"/>
      <c r="G239" s="110"/>
    </row>
    <row r="240" ht="14.25" spans="1:7">
      <c r="A240" s="114"/>
      <c r="B240" s="108" t="s">
        <v>382</v>
      </c>
      <c r="C240" s="110"/>
      <c r="D240" s="108"/>
      <c r="E240" s="109"/>
      <c r="F240" s="109"/>
      <c r="G240" s="110"/>
    </row>
    <row r="241" ht="49.2" customHeight="1" spans="1:7">
      <c r="A241" s="111" t="s">
        <v>383</v>
      </c>
      <c r="B241" s="108" t="s">
        <v>575</v>
      </c>
      <c r="C241" s="109"/>
      <c r="D241" s="109"/>
      <c r="E241" s="109"/>
      <c r="F241" s="109"/>
      <c r="G241" s="110"/>
    </row>
    <row r="242" ht="28.5" spans="1:7">
      <c r="A242" s="111" t="s">
        <v>384</v>
      </c>
      <c r="B242" s="111" t="s">
        <v>385</v>
      </c>
      <c r="C242" s="111" t="s">
        <v>386</v>
      </c>
      <c r="D242" s="108" t="s">
        <v>387</v>
      </c>
      <c r="E242" s="109"/>
      <c r="F242" s="110"/>
      <c r="G242" s="111" t="s">
        <v>388</v>
      </c>
    </row>
    <row r="243" ht="27" spans="1:7">
      <c r="A243" s="115" t="s">
        <v>389</v>
      </c>
      <c r="B243" s="116" t="s">
        <v>390</v>
      </c>
      <c r="C243" s="115" t="s">
        <v>391</v>
      </c>
      <c r="D243" s="117" t="s">
        <v>452</v>
      </c>
      <c r="E243" s="118"/>
      <c r="F243" s="119"/>
      <c r="G243" s="115" t="s">
        <v>576</v>
      </c>
    </row>
    <row r="244" ht="27" spans="1:7">
      <c r="A244" s="115" t="s">
        <v>389</v>
      </c>
      <c r="B244" s="120"/>
      <c r="C244" s="115" t="s">
        <v>391</v>
      </c>
      <c r="D244" s="117" t="s">
        <v>577</v>
      </c>
      <c r="E244" s="118"/>
      <c r="F244" s="119"/>
      <c r="G244" s="115" t="s">
        <v>578</v>
      </c>
    </row>
    <row r="245" ht="27" spans="1:7">
      <c r="A245" s="115" t="s">
        <v>389</v>
      </c>
      <c r="B245" s="120"/>
      <c r="C245" s="115" t="s">
        <v>391</v>
      </c>
      <c r="D245" s="117" t="s">
        <v>579</v>
      </c>
      <c r="E245" s="118"/>
      <c r="F245" s="119"/>
      <c r="G245" s="115" t="s">
        <v>545</v>
      </c>
    </row>
    <row r="246" ht="27" spans="1:7">
      <c r="A246" s="115" t="s">
        <v>389</v>
      </c>
      <c r="B246" s="120"/>
      <c r="C246" s="115" t="s">
        <v>391</v>
      </c>
      <c r="D246" s="117" t="s">
        <v>580</v>
      </c>
      <c r="E246" s="118"/>
      <c r="F246" s="119"/>
      <c r="G246" s="115" t="s">
        <v>581</v>
      </c>
    </row>
    <row r="247" ht="27" spans="1:7">
      <c r="A247" s="115" t="s">
        <v>389</v>
      </c>
      <c r="B247" s="120"/>
      <c r="C247" s="115" t="s">
        <v>391</v>
      </c>
      <c r="D247" s="117" t="s">
        <v>582</v>
      </c>
      <c r="E247" s="118"/>
      <c r="F247" s="119"/>
      <c r="G247" s="115" t="s">
        <v>583</v>
      </c>
    </row>
    <row r="248" ht="27" spans="1:7">
      <c r="A248" s="115" t="s">
        <v>389</v>
      </c>
      <c r="B248" s="120"/>
      <c r="C248" s="115" t="s">
        <v>391</v>
      </c>
      <c r="D248" s="117" t="s">
        <v>584</v>
      </c>
      <c r="E248" s="118"/>
      <c r="F248" s="119"/>
      <c r="G248" s="115" t="s">
        <v>585</v>
      </c>
    </row>
    <row r="249" ht="27" spans="1:7">
      <c r="A249" s="115" t="s">
        <v>389</v>
      </c>
      <c r="B249" s="120"/>
      <c r="C249" s="115" t="s">
        <v>391</v>
      </c>
      <c r="D249" s="117" t="s">
        <v>586</v>
      </c>
      <c r="E249" s="118"/>
      <c r="F249" s="119"/>
      <c r="G249" s="115" t="s">
        <v>587</v>
      </c>
    </row>
    <row r="250" ht="13.5" spans="1:7">
      <c r="A250" s="115" t="s">
        <v>389</v>
      </c>
      <c r="B250" s="120"/>
      <c r="C250" s="115" t="s">
        <v>394</v>
      </c>
      <c r="D250" s="117" t="s">
        <v>588</v>
      </c>
      <c r="E250" s="118"/>
      <c r="F250" s="119"/>
      <c r="G250" s="115" t="s">
        <v>403</v>
      </c>
    </row>
    <row r="251" ht="13.5" spans="1:7">
      <c r="A251" s="115" t="s">
        <v>389</v>
      </c>
      <c r="B251" s="120"/>
      <c r="C251" s="115" t="s">
        <v>394</v>
      </c>
      <c r="D251" s="117" t="s">
        <v>589</v>
      </c>
      <c r="E251" s="118"/>
      <c r="F251" s="119"/>
      <c r="G251" s="115" t="s">
        <v>403</v>
      </c>
    </row>
    <row r="252" ht="13.5" spans="1:7">
      <c r="A252" s="115" t="s">
        <v>389</v>
      </c>
      <c r="B252" s="120"/>
      <c r="C252" s="115" t="s">
        <v>396</v>
      </c>
      <c r="D252" s="117" t="s">
        <v>590</v>
      </c>
      <c r="E252" s="118"/>
      <c r="F252" s="119"/>
      <c r="G252" s="115" t="s">
        <v>403</v>
      </c>
    </row>
    <row r="253" ht="13.5" spans="1:7">
      <c r="A253" s="115" t="s">
        <v>389</v>
      </c>
      <c r="B253" s="120"/>
      <c r="C253" s="115" t="s">
        <v>396</v>
      </c>
      <c r="D253" s="117" t="s">
        <v>591</v>
      </c>
      <c r="E253" s="118"/>
      <c r="F253" s="119"/>
      <c r="G253" s="115" t="s">
        <v>403</v>
      </c>
    </row>
    <row r="254" ht="27" spans="1:7">
      <c r="A254" s="115" t="s">
        <v>389</v>
      </c>
      <c r="B254" s="121"/>
      <c r="C254" s="115" t="s">
        <v>399</v>
      </c>
      <c r="D254" s="115" t="s">
        <v>423</v>
      </c>
      <c r="E254" s="122" t="s">
        <v>60</v>
      </c>
      <c r="F254" s="122" t="s">
        <v>60</v>
      </c>
      <c r="G254" s="115" t="s">
        <v>424</v>
      </c>
    </row>
    <row r="255" ht="27" spans="1:7">
      <c r="A255" s="115" t="s">
        <v>389</v>
      </c>
      <c r="B255" s="115" t="s">
        <v>400</v>
      </c>
      <c r="C255" s="115" t="s">
        <v>401</v>
      </c>
      <c r="D255" s="117" t="s">
        <v>592</v>
      </c>
      <c r="E255" s="118"/>
      <c r="F255" s="119"/>
      <c r="G255" s="115" t="s">
        <v>482</v>
      </c>
    </row>
    <row r="256" ht="27" spans="1:7">
      <c r="A256" s="115" t="s">
        <v>389</v>
      </c>
      <c r="B256" s="115" t="s">
        <v>400</v>
      </c>
      <c r="C256" s="115" t="s">
        <v>401</v>
      </c>
      <c r="D256" s="117" t="s">
        <v>593</v>
      </c>
      <c r="E256" s="118"/>
      <c r="F256" s="119"/>
      <c r="G256" s="115" t="s">
        <v>482</v>
      </c>
    </row>
    <row r="257" ht="27" spans="1:7">
      <c r="A257" s="115" t="s">
        <v>389</v>
      </c>
      <c r="B257" s="115" t="s">
        <v>400</v>
      </c>
      <c r="C257" s="115" t="s">
        <v>404</v>
      </c>
      <c r="D257" s="115" t="s">
        <v>485</v>
      </c>
      <c r="E257" s="122" t="s">
        <v>60</v>
      </c>
      <c r="F257" s="122" t="s">
        <v>60</v>
      </c>
      <c r="G257" s="115" t="s">
        <v>403</v>
      </c>
    </row>
    <row r="258" ht="27" spans="1:7">
      <c r="A258" s="115" t="s">
        <v>389</v>
      </c>
      <c r="B258" s="115" t="s">
        <v>406</v>
      </c>
      <c r="C258" s="115" t="s">
        <v>407</v>
      </c>
      <c r="D258" s="115" t="s">
        <v>486</v>
      </c>
      <c r="E258" s="122" t="s">
        <v>60</v>
      </c>
      <c r="F258" s="122" t="s">
        <v>60</v>
      </c>
      <c r="G258" s="115" t="s">
        <v>403</v>
      </c>
    </row>
    <row r="260" ht="25.5" spans="1:7">
      <c r="A260" s="105" t="s">
        <v>367</v>
      </c>
      <c r="B260" s="106"/>
      <c r="C260" s="106"/>
      <c r="D260" s="106"/>
      <c r="E260" s="106"/>
      <c r="F260" s="106"/>
      <c r="G260" s="107"/>
    </row>
    <row r="261" ht="14.25" spans="1:7">
      <c r="A261" s="108" t="s">
        <v>368</v>
      </c>
      <c r="B261" s="109"/>
      <c r="C261" s="109"/>
      <c r="D261" s="109"/>
      <c r="E261" s="109"/>
      <c r="F261" s="109"/>
      <c r="G261" s="110"/>
    </row>
    <row r="262" ht="14.25" spans="1:7">
      <c r="A262" s="111"/>
      <c r="B262" s="111"/>
      <c r="C262" s="111"/>
      <c r="D262" s="111"/>
      <c r="E262" s="111"/>
      <c r="F262" s="111"/>
      <c r="G262" s="111"/>
    </row>
    <row r="263" ht="14.25" spans="1:7">
      <c r="A263" s="108" t="s">
        <v>369</v>
      </c>
      <c r="B263" s="110"/>
      <c r="C263" s="108" t="s">
        <v>594</v>
      </c>
      <c r="D263" s="109"/>
      <c r="E263" s="109"/>
      <c r="F263" s="109"/>
      <c r="G263" s="110"/>
    </row>
    <row r="264" ht="14.25" spans="1:7">
      <c r="A264" s="108" t="s">
        <v>371</v>
      </c>
      <c r="B264" s="110"/>
      <c r="C264" s="108" t="s">
        <v>372</v>
      </c>
      <c r="D264" s="110"/>
      <c r="E264" s="111" t="s">
        <v>373</v>
      </c>
      <c r="F264" s="108" t="s">
        <v>374</v>
      </c>
      <c r="G264" s="110"/>
    </row>
    <row r="265" ht="14.25" spans="1:7">
      <c r="A265" s="108" t="s">
        <v>375</v>
      </c>
      <c r="B265" s="110"/>
      <c r="C265" s="108" t="s">
        <v>431</v>
      </c>
      <c r="D265" s="110"/>
      <c r="E265" s="111" t="s">
        <v>377</v>
      </c>
      <c r="F265" s="108" t="s">
        <v>378</v>
      </c>
      <c r="G265" s="110"/>
    </row>
    <row r="266" ht="14.25" spans="1:7">
      <c r="A266" s="112" t="s">
        <v>379</v>
      </c>
      <c r="B266" s="108" t="s">
        <v>380</v>
      </c>
      <c r="C266" s="110"/>
      <c r="D266" s="108">
        <v>1318</v>
      </c>
      <c r="E266" s="109"/>
      <c r="F266" s="109"/>
      <c r="G266" s="110"/>
    </row>
    <row r="267" ht="14.25" spans="1:7">
      <c r="A267" s="113"/>
      <c r="B267" s="108" t="s">
        <v>381</v>
      </c>
      <c r="C267" s="110"/>
      <c r="D267" s="108">
        <v>1318</v>
      </c>
      <c r="E267" s="109"/>
      <c r="F267" s="109"/>
      <c r="G267" s="110"/>
    </row>
    <row r="268" ht="14.25" spans="1:7">
      <c r="A268" s="114"/>
      <c r="B268" s="108" t="s">
        <v>382</v>
      </c>
      <c r="C268" s="110"/>
      <c r="D268" s="108"/>
      <c r="E268" s="109"/>
      <c r="F268" s="109"/>
      <c r="G268" s="110"/>
    </row>
    <row r="269" ht="40.2" customHeight="1" spans="1:7">
      <c r="A269" s="111" t="s">
        <v>383</v>
      </c>
      <c r="B269" s="123" t="s">
        <v>595</v>
      </c>
      <c r="C269" s="124"/>
      <c r="D269" s="124"/>
      <c r="E269" s="124"/>
      <c r="F269" s="124"/>
      <c r="G269" s="125"/>
    </row>
    <row r="270" ht="28.5" spans="1:7">
      <c r="A270" s="111" t="s">
        <v>384</v>
      </c>
      <c r="B270" s="111" t="s">
        <v>385</v>
      </c>
      <c r="C270" s="111" t="s">
        <v>386</v>
      </c>
      <c r="D270" s="108" t="s">
        <v>387</v>
      </c>
      <c r="E270" s="109"/>
      <c r="F270" s="110"/>
      <c r="G270" s="111" t="s">
        <v>388</v>
      </c>
    </row>
    <row r="271" ht="27" spans="1:7">
      <c r="A271" s="115" t="s">
        <v>389</v>
      </c>
      <c r="B271" s="116" t="s">
        <v>390</v>
      </c>
      <c r="C271" s="115" t="s">
        <v>391</v>
      </c>
      <c r="D271" s="117" t="s">
        <v>596</v>
      </c>
      <c r="E271" s="118"/>
      <c r="F271" s="119"/>
      <c r="G271" s="115" t="s">
        <v>597</v>
      </c>
    </row>
    <row r="272" ht="27" spans="1:7">
      <c r="A272" s="115" t="s">
        <v>389</v>
      </c>
      <c r="B272" s="120"/>
      <c r="C272" s="115" t="s">
        <v>391</v>
      </c>
      <c r="D272" s="117" t="s">
        <v>598</v>
      </c>
      <c r="E272" s="118"/>
      <c r="F272" s="119"/>
      <c r="G272" s="115" t="s">
        <v>599</v>
      </c>
    </row>
    <row r="273" ht="27" spans="1:7">
      <c r="A273" s="115" t="s">
        <v>389</v>
      </c>
      <c r="B273" s="120"/>
      <c r="C273" s="115" t="s">
        <v>391</v>
      </c>
      <c r="D273" s="117" t="s">
        <v>600</v>
      </c>
      <c r="E273" s="118"/>
      <c r="F273" s="119"/>
      <c r="G273" s="115" t="s">
        <v>545</v>
      </c>
    </row>
    <row r="274" ht="27" spans="1:7">
      <c r="A274" s="115" t="s">
        <v>389</v>
      </c>
      <c r="B274" s="120"/>
      <c r="C274" s="115" t="s">
        <v>391</v>
      </c>
      <c r="D274" s="117" t="s">
        <v>580</v>
      </c>
      <c r="E274" s="118"/>
      <c r="F274" s="119"/>
      <c r="G274" s="115" t="s">
        <v>601</v>
      </c>
    </row>
    <row r="275" ht="27" spans="1:7">
      <c r="A275" s="115" t="s">
        <v>389</v>
      </c>
      <c r="B275" s="120"/>
      <c r="C275" s="115" t="s">
        <v>391</v>
      </c>
      <c r="D275" s="117" t="s">
        <v>602</v>
      </c>
      <c r="E275" s="118"/>
      <c r="F275" s="119"/>
      <c r="G275" s="115" t="s">
        <v>603</v>
      </c>
    </row>
    <row r="276" ht="27" spans="1:7">
      <c r="A276" s="115" t="s">
        <v>389</v>
      </c>
      <c r="B276" s="120"/>
      <c r="C276" s="115" t="s">
        <v>391</v>
      </c>
      <c r="D276" s="117" t="s">
        <v>604</v>
      </c>
      <c r="E276" s="118"/>
      <c r="F276" s="119"/>
      <c r="G276" s="115" t="s">
        <v>605</v>
      </c>
    </row>
    <row r="277" ht="27" spans="1:7">
      <c r="A277" s="115" t="s">
        <v>389</v>
      </c>
      <c r="B277" s="120"/>
      <c r="C277" s="115" t="s">
        <v>391</v>
      </c>
      <c r="D277" s="117" t="s">
        <v>606</v>
      </c>
      <c r="E277" s="118"/>
      <c r="F277" s="119"/>
      <c r="G277" s="115" t="s">
        <v>607</v>
      </c>
    </row>
    <row r="278" ht="13.5" spans="1:7">
      <c r="A278" s="115" t="s">
        <v>389</v>
      </c>
      <c r="B278" s="120"/>
      <c r="C278" s="115" t="s">
        <v>394</v>
      </c>
      <c r="D278" s="117" t="s">
        <v>596</v>
      </c>
      <c r="E278" s="118"/>
      <c r="F278" s="119"/>
      <c r="G278" s="115" t="s">
        <v>403</v>
      </c>
    </row>
    <row r="279" ht="13.5" spans="1:7">
      <c r="A279" s="115" t="s">
        <v>389</v>
      </c>
      <c r="B279" s="120"/>
      <c r="C279" s="115" t="s">
        <v>394</v>
      </c>
      <c r="D279" s="117" t="s">
        <v>608</v>
      </c>
      <c r="E279" s="118"/>
      <c r="F279" s="119"/>
      <c r="G279" s="115" t="s">
        <v>403</v>
      </c>
    </row>
    <row r="280" ht="13.5" spans="1:7">
      <c r="A280" s="115" t="s">
        <v>389</v>
      </c>
      <c r="B280" s="120"/>
      <c r="C280" s="115" t="s">
        <v>396</v>
      </c>
      <c r="D280" s="117" t="s">
        <v>609</v>
      </c>
      <c r="E280" s="118"/>
      <c r="F280" s="119"/>
      <c r="G280" s="115" t="s">
        <v>403</v>
      </c>
    </row>
    <row r="281" ht="27" spans="1:7">
      <c r="A281" s="115" t="s">
        <v>389</v>
      </c>
      <c r="B281" s="121"/>
      <c r="C281" s="115" t="s">
        <v>399</v>
      </c>
      <c r="D281" s="117" t="s">
        <v>610</v>
      </c>
      <c r="E281" s="118"/>
      <c r="F281" s="119"/>
      <c r="G281" s="115" t="s">
        <v>611</v>
      </c>
    </row>
    <row r="282" ht="27" spans="1:7">
      <c r="A282" s="115" t="s">
        <v>389</v>
      </c>
      <c r="B282" s="120" t="s">
        <v>400</v>
      </c>
      <c r="C282" s="115" t="s">
        <v>401</v>
      </c>
      <c r="D282" s="117" t="s">
        <v>612</v>
      </c>
      <c r="E282" s="118"/>
      <c r="F282" s="119"/>
      <c r="G282" s="115" t="s">
        <v>613</v>
      </c>
    </row>
    <row r="283" ht="27" spans="1:7">
      <c r="A283" s="115" t="s">
        <v>389</v>
      </c>
      <c r="B283" s="121"/>
      <c r="C283" s="115" t="s">
        <v>404</v>
      </c>
      <c r="D283" s="117" t="s">
        <v>614</v>
      </c>
      <c r="E283" s="118"/>
      <c r="F283" s="119"/>
      <c r="G283" s="115" t="s">
        <v>613</v>
      </c>
    </row>
    <row r="284" ht="27" spans="1:7">
      <c r="A284" s="115" t="s">
        <v>389</v>
      </c>
      <c r="B284" s="115" t="s">
        <v>406</v>
      </c>
      <c r="C284" s="115" t="s">
        <v>407</v>
      </c>
      <c r="D284" s="115" t="s">
        <v>486</v>
      </c>
      <c r="E284" s="122" t="s">
        <v>60</v>
      </c>
      <c r="F284" s="122" t="s">
        <v>60</v>
      </c>
      <c r="G284" s="115" t="s">
        <v>403</v>
      </c>
    </row>
    <row r="285" spans="1:7">
      <c r="A285" s="35"/>
      <c r="B285" s="35"/>
      <c r="C285" s="35"/>
      <c r="D285" s="35"/>
      <c r="E285" s="35"/>
      <c r="F285" s="35"/>
      <c r="G285" s="35"/>
    </row>
    <row r="287" ht="25.5" spans="1:7">
      <c r="A287" s="126" t="s">
        <v>367</v>
      </c>
      <c r="B287" s="127"/>
      <c r="C287" s="127"/>
      <c r="D287" s="127"/>
      <c r="E287" s="127"/>
      <c r="F287" s="127"/>
      <c r="G287" s="128"/>
    </row>
    <row r="288" ht="14.25" spans="1:7">
      <c r="A288" s="129" t="s">
        <v>368</v>
      </c>
      <c r="B288" s="130"/>
      <c r="C288" s="130"/>
      <c r="D288" s="130"/>
      <c r="E288" s="130"/>
      <c r="F288" s="130"/>
      <c r="G288" s="131"/>
    </row>
    <row r="289" ht="14.25" spans="1:7">
      <c r="A289" s="129"/>
      <c r="B289" s="130"/>
      <c r="C289" s="130"/>
      <c r="D289" s="130"/>
      <c r="E289" s="130"/>
      <c r="F289" s="130"/>
      <c r="G289" s="131"/>
    </row>
    <row r="290" ht="14.25" spans="1:7">
      <c r="A290" s="129" t="s">
        <v>369</v>
      </c>
      <c r="B290" s="131"/>
      <c r="C290" s="129" t="s">
        <v>615</v>
      </c>
      <c r="D290" s="130"/>
      <c r="E290" s="130"/>
      <c r="F290" s="130"/>
      <c r="G290" s="131"/>
    </row>
    <row r="291" ht="14.25" spans="1:7">
      <c r="A291" s="129" t="s">
        <v>371</v>
      </c>
      <c r="B291" s="131"/>
      <c r="C291" s="129" t="s">
        <v>372</v>
      </c>
      <c r="D291" s="131"/>
      <c r="E291" s="132" t="s">
        <v>373</v>
      </c>
      <c r="F291" s="129" t="s">
        <v>374</v>
      </c>
      <c r="G291" s="131"/>
    </row>
    <row r="292" ht="14.25" spans="1:7">
      <c r="A292" s="129" t="s">
        <v>375</v>
      </c>
      <c r="B292" s="131"/>
      <c r="C292" s="129" t="s">
        <v>431</v>
      </c>
      <c r="D292" s="131"/>
      <c r="E292" s="132" t="s">
        <v>377</v>
      </c>
      <c r="F292" s="129" t="s">
        <v>378</v>
      </c>
      <c r="G292" s="131"/>
    </row>
    <row r="293" ht="28.5" spans="1:7">
      <c r="A293" s="132" t="s">
        <v>379</v>
      </c>
      <c r="B293" s="129" t="s">
        <v>380</v>
      </c>
      <c r="C293" s="131"/>
      <c r="D293" s="129">
        <v>360</v>
      </c>
      <c r="E293" s="130"/>
      <c r="F293" s="130"/>
      <c r="G293" s="131"/>
    </row>
    <row r="294" ht="14.25" spans="1:7">
      <c r="A294" s="132"/>
      <c r="B294" s="129" t="s">
        <v>381</v>
      </c>
      <c r="C294" s="131"/>
      <c r="D294" s="129">
        <v>360</v>
      </c>
      <c r="E294" s="130"/>
      <c r="F294" s="130"/>
      <c r="G294" s="131"/>
    </row>
    <row r="295" ht="14.25" spans="1:7">
      <c r="A295" s="132"/>
      <c r="B295" s="129" t="s">
        <v>382</v>
      </c>
      <c r="C295" s="131"/>
      <c r="D295" s="129"/>
      <c r="E295" s="130"/>
      <c r="F295" s="130"/>
      <c r="G295" s="131"/>
    </row>
    <row r="296" ht="48" customHeight="1" spans="1:7">
      <c r="A296" s="132" t="s">
        <v>383</v>
      </c>
      <c r="B296" s="133" t="s">
        <v>616</v>
      </c>
      <c r="C296" s="134"/>
      <c r="D296" s="134"/>
      <c r="E296" s="134"/>
      <c r="F296" s="134"/>
      <c r="G296" s="135"/>
    </row>
    <row r="297" ht="28.5" spans="1:7">
      <c r="A297" s="132" t="s">
        <v>384</v>
      </c>
      <c r="B297" s="132" t="s">
        <v>385</v>
      </c>
      <c r="C297" s="132" t="s">
        <v>386</v>
      </c>
      <c r="D297" s="129" t="s">
        <v>387</v>
      </c>
      <c r="E297" s="130"/>
      <c r="F297" s="131"/>
      <c r="G297" s="132" t="s">
        <v>388</v>
      </c>
    </row>
    <row r="298" ht="27" spans="1:7">
      <c r="A298" s="136" t="s">
        <v>389</v>
      </c>
      <c r="B298" s="137" t="s">
        <v>390</v>
      </c>
      <c r="C298" s="136" t="s">
        <v>391</v>
      </c>
      <c r="D298" s="138" t="s">
        <v>596</v>
      </c>
      <c r="E298" s="139"/>
      <c r="F298" s="140"/>
      <c r="G298" s="136" t="s">
        <v>617</v>
      </c>
    </row>
    <row r="299" ht="27" spans="1:7">
      <c r="A299" s="136" t="s">
        <v>389</v>
      </c>
      <c r="B299" s="141"/>
      <c r="C299" s="136" t="s">
        <v>391</v>
      </c>
      <c r="D299" s="138" t="s">
        <v>598</v>
      </c>
      <c r="E299" s="139"/>
      <c r="F299" s="140"/>
      <c r="G299" s="136" t="s">
        <v>618</v>
      </c>
    </row>
    <row r="300" ht="27" spans="1:7">
      <c r="A300" s="136" t="s">
        <v>389</v>
      </c>
      <c r="B300" s="141"/>
      <c r="C300" s="136" t="s">
        <v>391</v>
      </c>
      <c r="D300" s="138" t="s">
        <v>619</v>
      </c>
      <c r="E300" s="139"/>
      <c r="F300" s="140"/>
      <c r="G300" s="136" t="s">
        <v>617</v>
      </c>
    </row>
    <row r="301" ht="27" spans="1:7">
      <c r="A301" s="136" t="s">
        <v>389</v>
      </c>
      <c r="B301" s="141"/>
      <c r="C301" s="136" t="s">
        <v>391</v>
      </c>
      <c r="D301" s="138" t="s">
        <v>620</v>
      </c>
      <c r="E301" s="139"/>
      <c r="F301" s="140"/>
      <c r="G301" s="136" t="s">
        <v>621</v>
      </c>
    </row>
    <row r="302" ht="13.5" spans="1:7">
      <c r="A302" s="136" t="s">
        <v>389</v>
      </c>
      <c r="B302" s="141"/>
      <c r="C302" s="136" t="s">
        <v>394</v>
      </c>
      <c r="D302" s="138" t="s">
        <v>596</v>
      </c>
      <c r="E302" s="139"/>
      <c r="F302" s="140"/>
      <c r="G302" s="136" t="s">
        <v>403</v>
      </c>
    </row>
    <row r="303" ht="13.5" spans="1:7">
      <c r="A303" s="136" t="s">
        <v>389</v>
      </c>
      <c r="B303" s="141"/>
      <c r="C303" s="136" t="s">
        <v>394</v>
      </c>
      <c r="D303" s="138" t="s">
        <v>622</v>
      </c>
      <c r="E303" s="139"/>
      <c r="F303" s="140"/>
      <c r="G303" s="136" t="s">
        <v>403</v>
      </c>
    </row>
    <row r="304" ht="13.5" spans="1:7">
      <c r="A304" s="136" t="s">
        <v>389</v>
      </c>
      <c r="B304" s="141"/>
      <c r="C304" s="136" t="s">
        <v>396</v>
      </c>
      <c r="D304" s="136" t="s">
        <v>623</v>
      </c>
      <c r="E304" s="142" t="s">
        <v>60</v>
      </c>
      <c r="F304" s="142" t="s">
        <v>60</v>
      </c>
      <c r="G304" s="136" t="s">
        <v>403</v>
      </c>
    </row>
    <row r="305" ht="27" spans="1:7">
      <c r="A305" s="136" t="s">
        <v>389</v>
      </c>
      <c r="B305" s="143"/>
      <c r="C305" s="136" t="s">
        <v>399</v>
      </c>
      <c r="D305" s="138" t="s">
        <v>624</v>
      </c>
      <c r="E305" s="139"/>
      <c r="F305" s="140"/>
      <c r="G305" s="136" t="s">
        <v>625</v>
      </c>
    </row>
    <row r="306" ht="27" spans="1:7">
      <c r="A306" s="136" t="s">
        <v>389</v>
      </c>
      <c r="B306" s="137" t="s">
        <v>400</v>
      </c>
      <c r="C306" s="136" t="s">
        <v>401</v>
      </c>
      <c r="D306" s="138" t="s">
        <v>626</v>
      </c>
      <c r="E306" s="139"/>
      <c r="F306" s="140"/>
      <c r="G306" s="136" t="s">
        <v>627</v>
      </c>
    </row>
    <row r="307" ht="27" spans="1:7">
      <c r="A307" s="136" t="s">
        <v>389</v>
      </c>
      <c r="B307" s="143"/>
      <c r="C307" s="136" t="s">
        <v>404</v>
      </c>
      <c r="D307" s="138" t="s">
        <v>628</v>
      </c>
      <c r="E307" s="139"/>
      <c r="F307" s="140"/>
      <c r="G307" s="136" t="s">
        <v>448</v>
      </c>
    </row>
    <row r="308" ht="27" spans="1:7">
      <c r="A308" s="136" t="s">
        <v>389</v>
      </c>
      <c r="B308" s="136" t="s">
        <v>406</v>
      </c>
      <c r="C308" s="136" t="s">
        <v>407</v>
      </c>
      <c r="D308" s="136" t="s">
        <v>486</v>
      </c>
      <c r="E308" s="142" t="s">
        <v>60</v>
      </c>
      <c r="F308" s="142" t="s">
        <v>60</v>
      </c>
      <c r="G308" s="136" t="s">
        <v>403</v>
      </c>
    </row>
    <row r="309" spans="1:7">
      <c r="A309" s="35"/>
      <c r="B309" s="35"/>
      <c r="C309" s="35"/>
      <c r="D309" s="35"/>
      <c r="E309" s="35"/>
      <c r="F309" s="35"/>
      <c r="G309" s="35"/>
    </row>
    <row r="310" ht="25.5" spans="1:7">
      <c r="A310" s="144" t="s">
        <v>367</v>
      </c>
      <c r="B310" s="145"/>
      <c r="C310" s="145"/>
      <c r="D310" s="145"/>
      <c r="E310" s="145"/>
      <c r="F310" s="145"/>
      <c r="G310" s="146"/>
    </row>
    <row r="311" ht="14.25" spans="1:7">
      <c r="A311" s="147" t="s">
        <v>368</v>
      </c>
      <c r="B311" s="148"/>
      <c r="C311" s="148"/>
      <c r="D311" s="148"/>
      <c r="E311" s="148"/>
      <c r="F311" s="148"/>
      <c r="G311" s="149"/>
    </row>
    <row r="312" ht="14.25" spans="1:7">
      <c r="A312" s="147"/>
      <c r="B312" s="148"/>
      <c r="C312" s="148"/>
      <c r="D312" s="148"/>
      <c r="E312" s="148"/>
      <c r="F312" s="148"/>
      <c r="G312" s="149"/>
    </row>
    <row r="313" ht="14.25" spans="1:7">
      <c r="A313" s="147" t="s">
        <v>369</v>
      </c>
      <c r="B313" s="149"/>
      <c r="C313" s="147" t="s">
        <v>629</v>
      </c>
      <c r="D313" s="148"/>
      <c r="E313" s="148"/>
      <c r="F313" s="148"/>
      <c r="G313" s="149"/>
    </row>
    <row r="314" ht="14.25" spans="1:7">
      <c r="A314" s="147" t="s">
        <v>371</v>
      </c>
      <c r="B314" s="149"/>
      <c r="C314" s="147" t="s">
        <v>372</v>
      </c>
      <c r="D314" s="149"/>
      <c r="E314" s="150" t="s">
        <v>373</v>
      </c>
      <c r="F314" s="147" t="s">
        <v>374</v>
      </c>
      <c r="G314" s="149"/>
    </row>
    <row r="315" ht="14.25" spans="1:7">
      <c r="A315" s="147" t="s">
        <v>375</v>
      </c>
      <c r="B315" s="149"/>
      <c r="C315" s="147" t="s">
        <v>431</v>
      </c>
      <c r="D315" s="149"/>
      <c r="E315" s="150" t="s">
        <v>377</v>
      </c>
      <c r="F315" s="147" t="s">
        <v>378</v>
      </c>
      <c r="G315" s="149"/>
    </row>
    <row r="316" ht="14.25" spans="1:7">
      <c r="A316" s="151" t="s">
        <v>379</v>
      </c>
      <c r="B316" s="147" t="s">
        <v>380</v>
      </c>
      <c r="C316" s="149"/>
      <c r="D316" s="147">
        <v>356</v>
      </c>
      <c r="E316" s="148"/>
      <c r="F316" s="148"/>
      <c r="G316" s="149"/>
    </row>
    <row r="317" ht="14.25" spans="1:7">
      <c r="A317" s="152"/>
      <c r="B317" s="147" t="s">
        <v>381</v>
      </c>
      <c r="C317" s="149"/>
      <c r="D317" s="147">
        <v>356</v>
      </c>
      <c r="E317" s="148"/>
      <c r="F317" s="148"/>
      <c r="G317" s="149"/>
    </row>
    <row r="318" ht="14.25" spans="1:7">
      <c r="A318" s="150"/>
      <c r="B318" s="147" t="s">
        <v>382</v>
      </c>
      <c r="C318" s="149"/>
      <c r="D318" s="147"/>
      <c r="E318" s="148"/>
      <c r="F318" s="148"/>
      <c r="G318" s="149"/>
    </row>
    <row r="319" ht="14.25" spans="1:7">
      <c r="A319" s="150" t="s">
        <v>383</v>
      </c>
      <c r="B319" s="147" t="s">
        <v>630</v>
      </c>
      <c r="C319" s="148"/>
      <c r="D319" s="148"/>
      <c r="E319" s="148"/>
      <c r="F319" s="148"/>
      <c r="G319" s="149"/>
    </row>
    <row r="320" ht="28.5" spans="1:7">
      <c r="A320" s="150" t="s">
        <v>384</v>
      </c>
      <c r="B320" s="150" t="s">
        <v>385</v>
      </c>
      <c r="C320" s="150" t="s">
        <v>386</v>
      </c>
      <c r="D320" s="147" t="s">
        <v>387</v>
      </c>
      <c r="E320" s="148"/>
      <c r="F320" s="149"/>
      <c r="G320" s="150" t="s">
        <v>388</v>
      </c>
    </row>
    <row r="321" ht="27" spans="1:7">
      <c r="A321" s="153" t="s">
        <v>389</v>
      </c>
      <c r="B321" s="153" t="s">
        <v>390</v>
      </c>
      <c r="C321" s="153" t="s">
        <v>391</v>
      </c>
      <c r="D321" s="154" t="s">
        <v>631</v>
      </c>
      <c r="E321" s="155"/>
      <c r="F321" s="156"/>
      <c r="G321" s="153" t="s">
        <v>632</v>
      </c>
    </row>
    <row r="322" ht="27" spans="1:7">
      <c r="A322" s="153" t="s">
        <v>389</v>
      </c>
      <c r="B322" s="153" t="s">
        <v>390</v>
      </c>
      <c r="C322" s="153" t="s">
        <v>391</v>
      </c>
      <c r="D322" s="154" t="s">
        <v>633</v>
      </c>
      <c r="E322" s="155"/>
      <c r="F322" s="156"/>
      <c r="G322" s="153" t="s">
        <v>634</v>
      </c>
    </row>
    <row r="323" ht="27" spans="1:7">
      <c r="A323" s="153" t="s">
        <v>389</v>
      </c>
      <c r="B323" s="153" t="s">
        <v>390</v>
      </c>
      <c r="C323" s="153" t="s">
        <v>391</v>
      </c>
      <c r="D323" s="154" t="s">
        <v>635</v>
      </c>
      <c r="E323" s="155"/>
      <c r="F323" s="156"/>
      <c r="G323" s="153" t="s">
        <v>636</v>
      </c>
    </row>
    <row r="324" ht="27" spans="1:7">
      <c r="A324" s="153" t="s">
        <v>389</v>
      </c>
      <c r="B324" s="153" t="s">
        <v>390</v>
      </c>
      <c r="C324" s="153" t="s">
        <v>391</v>
      </c>
      <c r="D324" s="154" t="s">
        <v>637</v>
      </c>
      <c r="E324" s="155"/>
      <c r="F324" s="156"/>
      <c r="G324" s="153" t="s">
        <v>638</v>
      </c>
    </row>
    <row r="325" ht="27" spans="1:7">
      <c r="A325" s="153" t="s">
        <v>389</v>
      </c>
      <c r="B325" s="153" t="s">
        <v>390</v>
      </c>
      <c r="C325" s="153" t="s">
        <v>391</v>
      </c>
      <c r="D325" s="154" t="s">
        <v>639</v>
      </c>
      <c r="E325" s="155"/>
      <c r="F325" s="156"/>
      <c r="G325" s="153" t="s">
        <v>640</v>
      </c>
    </row>
    <row r="326" ht="13.5" spans="1:7">
      <c r="A326" s="153" t="s">
        <v>389</v>
      </c>
      <c r="B326" s="153" t="s">
        <v>390</v>
      </c>
      <c r="C326" s="153" t="s">
        <v>394</v>
      </c>
      <c r="D326" s="154" t="s">
        <v>630</v>
      </c>
      <c r="E326" s="155"/>
      <c r="F326" s="156"/>
      <c r="G326" s="153" t="s">
        <v>641</v>
      </c>
    </row>
    <row r="327" ht="13.5" spans="1:7">
      <c r="A327" s="153" t="s">
        <v>389</v>
      </c>
      <c r="B327" s="153" t="s">
        <v>390</v>
      </c>
      <c r="C327" s="153" t="s">
        <v>396</v>
      </c>
      <c r="D327" s="154" t="s">
        <v>642</v>
      </c>
      <c r="E327" s="155"/>
      <c r="F327" s="156"/>
      <c r="G327" s="153" t="s">
        <v>643</v>
      </c>
    </row>
    <row r="328" ht="27" spans="1:7">
      <c r="A328" s="153" t="s">
        <v>389</v>
      </c>
      <c r="B328" s="153" t="s">
        <v>390</v>
      </c>
      <c r="C328" s="153" t="s">
        <v>399</v>
      </c>
      <c r="D328" s="153" t="s">
        <v>631</v>
      </c>
      <c r="E328" s="157" t="s">
        <v>60</v>
      </c>
      <c r="F328" s="157" t="s">
        <v>60</v>
      </c>
      <c r="G328" s="153" t="s">
        <v>644</v>
      </c>
    </row>
    <row r="329" ht="27" spans="1:7">
      <c r="A329" s="153" t="s">
        <v>389</v>
      </c>
      <c r="B329" s="158" t="s">
        <v>400</v>
      </c>
      <c r="C329" s="153" t="s">
        <v>401</v>
      </c>
      <c r="D329" s="154" t="s">
        <v>645</v>
      </c>
      <c r="E329" s="155"/>
      <c r="F329" s="156"/>
      <c r="G329" s="153" t="s">
        <v>641</v>
      </c>
    </row>
    <row r="330" ht="27" spans="1:7">
      <c r="A330" s="153" t="s">
        <v>389</v>
      </c>
      <c r="B330" s="159"/>
      <c r="C330" s="153" t="s">
        <v>404</v>
      </c>
      <c r="D330" s="154" t="s">
        <v>646</v>
      </c>
      <c r="E330" s="155"/>
      <c r="F330" s="156"/>
      <c r="G330" s="153" t="s">
        <v>641</v>
      </c>
    </row>
    <row r="331" ht="27" spans="1:7">
      <c r="A331" s="153" t="s">
        <v>389</v>
      </c>
      <c r="B331" s="153" t="s">
        <v>406</v>
      </c>
      <c r="C331" s="153" t="s">
        <v>407</v>
      </c>
      <c r="D331" s="153" t="s">
        <v>647</v>
      </c>
      <c r="E331" s="157" t="s">
        <v>60</v>
      </c>
      <c r="F331" s="157" t="s">
        <v>60</v>
      </c>
      <c r="G331" s="153" t="s">
        <v>648</v>
      </c>
    </row>
    <row r="332" spans="1:7">
      <c r="A332" s="35"/>
      <c r="B332" s="35"/>
      <c r="C332" s="35"/>
      <c r="D332" s="35"/>
      <c r="E332" s="35"/>
      <c r="F332" s="35"/>
      <c r="G332" s="35"/>
    </row>
    <row r="333" ht="25.5" spans="1:7">
      <c r="A333" s="160" t="s">
        <v>367</v>
      </c>
      <c r="B333" s="161"/>
      <c r="C333" s="161"/>
      <c r="D333" s="161"/>
      <c r="E333" s="161"/>
      <c r="F333" s="161"/>
      <c r="G333" s="162"/>
    </row>
    <row r="334" ht="14.25" spans="1:7">
      <c r="A334" s="163" t="s">
        <v>368</v>
      </c>
      <c r="B334" s="164"/>
      <c r="C334" s="164"/>
      <c r="D334" s="164"/>
      <c r="E334" s="164"/>
      <c r="F334" s="164"/>
      <c r="G334" s="165"/>
    </row>
    <row r="335" ht="14.25" spans="1:7">
      <c r="A335" s="163"/>
      <c r="B335" s="164"/>
      <c r="C335" s="164"/>
      <c r="D335" s="164"/>
      <c r="E335" s="164"/>
      <c r="F335" s="164"/>
      <c r="G335" s="165"/>
    </row>
    <row r="336" ht="14.25" spans="1:7">
      <c r="A336" s="163" t="s">
        <v>369</v>
      </c>
      <c r="B336" s="165"/>
      <c r="C336" s="163" t="s">
        <v>649</v>
      </c>
      <c r="D336" s="164"/>
      <c r="E336" s="164"/>
      <c r="F336" s="164"/>
      <c r="G336" s="165"/>
    </row>
    <row r="337" ht="14.25" spans="1:7">
      <c r="A337" s="163" t="s">
        <v>371</v>
      </c>
      <c r="B337" s="165"/>
      <c r="C337" s="163" t="s">
        <v>372</v>
      </c>
      <c r="D337" s="165"/>
      <c r="E337" s="166" t="s">
        <v>373</v>
      </c>
      <c r="F337" s="163" t="s">
        <v>374</v>
      </c>
      <c r="G337" s="165"/>
    </row>
    <row r="338" ht="14.25" spans="1:7">
      <c r="A338" s="163" t="s">
        <v>375</v>
      </c>
      <c r="B338" s="165"/>
      <c r="C338" s="163" t="s">
        <v>411</v>
      </c>
      <c r="D338" s="165"/>
      <c r="E338" s="166" t="s">
        <v>377</v>
      </c>
      <c r="F338" s="163" t="s">
        <v>378</v>
      </c>
      <c r="G338" s="165"/>
    </row>
    <row r="339" ht="14.25" spans="1:7">
      <c r="A339" s="167" t="s">
        <v>379</v>
      </c>
      <c r="B339" s="163" t="s">
        <v>380</v>
      </c>
      <c r="C339" s="165"/>
      <c r="D339" s="163">
        <v>51</v>
      </c>
      <c r="E339" s="164"/>
      <c r="F339" s="164"/>
      <c r="G339" s="165"/>
    </row>
    <row r="340" ht="14.25" spans="1:7">
      <c r="A340" s="168"/>
      <c r="B340" s="163" t="s">
        <v>381</v>
      </c>
      <c r="C340" s="165"/>
      <c r="D340" s="163">
        <v>51</v>
      </c>
      <c r="E340" s="164"/>
      <c r="F340" s="164"/>
      <c r="G340" s="165"/>
    </row>
    <row r="341" ht="14.25" spans="1:7">
      <c r="A341" s="166"/>
      <c r="B341" s="163" t="s">
        <v>382</v>
      </c>
      <c r="C341" s="165"/>
      <c r="D341" s="163"/>
      <c r="E341" s="164"/>
      <c r="F341" s="164"/>
      <c r="G341" s="165"/>
    </row>
    <row r="342" ht="14.25" spans="1:7">
      <c r="A342" s="166" t="s">
        <v>383</v>
      </c>
      <c r="B342" s="163" t="s">
        <v>650</v>
      </c>
      <c r="C342" s="164"/>
      <c r="D342" s="164"/>
      <c r="E342" s="164"/>
      <c r="F342" s="164"/>
      <c r="G342" s="165"/>
    </row>
    <row r="343" ht="28.5" spans="1:7">
      <c r="A343" s="166" t="s">
        <v>384</v>
      </c>
      <c r="B343" s="166" t="s">
        <v>385</v>
      </c>
      <c r="C343" s="166" t="s">
        <v>386</v>
      </c>
      <c r="D343" s="163" t="s">
        <v>387</v>
      </c>
      <c r="E343" s="164"/>
      <c r="F343" s="165"/>
      <c r="G343" s="166" t="s">
        <v>388</v>
      </c>
    </row>
    <row r="344" ht="27" spans="1:7">
      <c r="A344" s="169" t="s">
        <v>389</v>
      </c>
      <c r="B344" s="170" t="s">
        <v>390</v>
      </c>
      <c r="C344" s="169" t="s">
        <v>391</v>
      </c>
      <c r="D344" s="171" t="s">
        <v>651</v>
      </c>
      <c r="E344" s="172"/>
      <c r="F344" s="173"/>
      <c r="G344" s="169" t="s">
        <v>652</v>
      </c>
    </row>
    <row r="345" ht="13.5" spans="1:7">
      <c r="A345" s="169" t="s">
        <v>389</v>
      </c>
      <c r="B345" s="174"/>
      <c r="C345" s="169" t="s">
        <v>394</v>
      </c>
      <c r="D345" s="171" t="s">
        <v>653</v>
      </c>
      <c r="E345" s="172"/>
      <c r="F345" s="173"/>
      <c r="G345" s="169" t="s">
        <v>403</v>
      </c>
    </row>
    <row r="346" ht="13.5" spans="1:7">
      <c r="A346" s="169" t="s">
        <v>389</v>
      </c>
      <c r="B346" s="174"/>
      <c r="C346" s="169" t="s">
        <v>396</v>
      </c>
      <c r="D346" s="171" t="s">
        <v>654</v>
      </c>
      <c r="E346" s="172"/>
      <c r="F346" s="173"/>
      <c r="G346" s="169" t="s">
        <v>403</v>
      </c>
    </row>
    <row r="347" ht="27" spans="1:7">
      <c r="A347" s="169" t="s">
        <v>389</v>
      </c>
      <c r="B347" s="175"/>
      <c r="C347" s="169" t="s">
        <v>399</v>
      </c>
      <c r="D347" s="171" t="s">
        <v>655</v>
      </c>
      <c r="E347" s="172"/>
      <c r="F347" s="173"/>
      <c r="G347" s="169" t="s">
        <v>656</v>
      </c>
    </row>
    <row r="348" ht="13.5" spans="1:7">
      <c r="A348" s="169" t="s">
        <v>389</v>
      </c>
      <c r="B348" s="169" t="s">
        <v>400</v>
      </c>
      <c r="C348" s="169" t="s">
        <v>401</v>
      </c>
      <c r="D348" s="171" t="s">
        <v>657</v>
      </c>
      <c r="E348" s="172"/>
      <c r="F348" s="173"/>
      <c r="G348" s="169" t="s">
        <v>652</v>
      </c>
    </row>
    <row r="349" ht="13.5" spans="1:7">
      <c r="A349" s="169" t="s">
        <v>389</v>
      </c>
      <c r="B349" s="169" t="s">
        <v>400</v>
      </c>
      <c r="C349" s="169" t="s">
        <v>401</v>
      </c>
      <c r="D349" s="169"/>
      <c r="E349" s="176" t="s">
        <v>60</v>
      </c>
      <c r="F349" s="176" t="s">
        <v>60</v>
      </c>
      <c r="G349" s="169"/>
    </row>
    <row r="350" ht="27" spans="1:7">
      <c r="A350" s="169" t="s">
        <v>389</v>
      </c>
      <c r="B350" s="169" t="s">
        <v>400</v>
      </c>
      <c r="C350" s="169" t="s">
        <v>404</v>
      </c>
      <c r="D350" s="171" t="s">
        <v>658</v>
      </c>
      <c r="E350" s="172"/>
      <c r="F350" s="173"/>
      <c r="G350" s="169" t="s">
        <v>659</v>
      </c>
    </row>
    <row r="351" ht="27" spans="1:7">
      <c r="A351" s="169" t="s">
        <v>389</v>
      </c>
      <c r="B351" s="169" t="s">
        <v>406</v>
      </c>
      <c r="C351" s="169" t="s">
        <v>407</v>
      </c>
      <c r="D351" s="171" t="s">
        <v>660</v>
      </c>
      <c r="E351" s="172"/>
      <c r="F351" s="173"/>
      <c r="G351" s="169" t="s">
        <v>403</v>
      </c>
    </row>
    <row r="352" spans="1:7">
      <c r="A352" s="35"/>
      <c r="B352" s="35"/>
      <c r="C352" s="35"/>
      <c r="D352" s="35"/>
      <c r="E352" s="35"/>
      <c r="F352" s="35"/>
      <c r="G352" s="35"/>
    </row>
    <row r="353" ht="25.5" spans="1:7">
      <c r="A353" s="177" t="s">
        <v>367</v>
      </c>
      <c r="B353" s="178"/>
      <c r="C353" s="178"/>
      <c r="D353" s="178"/>
      <c r="E353" s="178"/>
      <c r="F353" s="178"/>
      <c r="G353" s="179"/>
    </row>
    <row r="354" ht="14.25" spans="1:7">
      <c r="A354" s="180" t="s">
        <v>368</v>
      </c>
      <c r="B354" s="181"/>
      <c r="C354" s="181"/>
      <c r="D354" s="181"/>
      <c r="E354" s="181"/>
      <c r="F354" s="181"/>
      <c r="G354" s="182"/>
    </row>
    <row r="355" ht="14.25" spans="1:7">
      <c r="A355" s="180"/>
      <c r="B355" s="181"/>
      <c r="C355" s="181"/>
      <c r="D355" s="181"/>
      <c r="E355" s="181"/>
      <c r="F355" s="181"/>
      <c r="G355" s="182"/>
    </row>
    <row r="356" ht="14.25" spans="1:7">
      <c r="A356" s="180" t="s">
        <v>369</v>
      </c>
      <c r="B356" s="182"/>
      <c r="C356" s="180" t="s">
        <v>661</v>
      </c>
      <c r="D356" s="181"/>
      <c r="E356" s="181"/>
      <c r="F356" s="181"/>
      <c r="G356" s="182"/>
    </row>
    <row r="357" ht="14.25" spans="1:7">
      <c r="A357" s="180" t="s">
        <v>371</v>
      </c>
      <c r="B357" s="182"/>
      <c r="C357" s="180" t="s">
        <v>372</v>
      </c>
      <c r="D357" s="182"/>
      <c r="E357" s="183" t="s">
        <v>373</v>
      </c>
      <c r="F357" s="180" t="s">
        <v>374</v>
      </c>
      <c r="G357" s="182"/>
    </row>
    <row r="358" ht="14.25" spans="1:7">
      <c r="A358" s="180" t="s">
        <v>375</v>
      </c>
      <c r="B358" s="182"/>
      <c r="C358" s="180" t="s">
        <v>431</v>
      </c>
      <c r="D358" s="182"/>
      <c r="E358" s="183" t="s">
        <v>377</v>
      </c>
      <c r="F358" s="180" t="s">
        <v>378</v>
      </c>
      <c r="G358" s="182"/>
    </row>
    <row r="359" ht="14.25" spans="1:7">
      <c r="A359" s="184" t="s">
        <v>379</v>
      </c>
      <c r="B359" s="180" t="s">
        <v>380</v>
      </c>
      <c r="C359" s="182"/>
      <c r="D359" s="180">
        <v>27</v>
      </c>
      <c r="E359" s="181"/>
      <c r="F359" s="181"/>
      <c r="G359" s="182"/>
    </row>
    <row r="360" ht="14.25" spans="1:7">
      <c r="A360" s="185"/>
      <c r="B360" s="180" t="s">
        <v>381</v>
      </c>
      <c r="C360" s="182"/>
      <c r="D360" s="180">
        <v>27</v>
      </c>
      <c r="E360" s="181"/>
      <c r="F360" s="181"/>
      <c r="G360" s="182"/>
    </row>
    <row r="361" ht="14.25" spans="1:7">
      <c r="A361" s="186"/>
      <c r="B361" s="180" t="s">
        <v>382</v>
      </c>
      <c r="C361" s="182"/>
      <c r="D361" s="180"/>
      <c r="E361" s="181"/>
      <c r="F361" s="181"/>
      <c r="G361" s="182"/>
    </row>
    <row r="362" ht="14.25" spans="1:7">
      <c r="A362" s="183" t="s">
        <v>383</v>
      </c>
      <c r="B362" s="180" t="s">
        <v>662</v>
      </c>
      <c r="C362" s="181"/>
      <c r="D362" s="181"/>
      <c r="E362" s="181"/>
      <c r="F362" s="181"/>
      <c r="G362" s="182"/>
    </row>
    <row r="363" ht="28.5" spans="1:7">
      <c r="A363" s="183" t="s">
        <v>384</v>
      </c>
      <c r="B363" s="183" t="s">
        <v>385</v>
      </c>
      <c r="C363" s="183" t="s">
        <v>386</v>
      </c>
      <c r="D363" s="180" t="s">
        <v>387</v>
      </c>
      <c r="E363" s="181"/>
      <c r="F363" s="182"/>
      <c r="G363" s="183" t="s">
        <v>388</v>
      </c>
    </row>
    <row r="364" ht="27" spans="1:7">
      <c r="A364" s="187" t="s">
        <v>389</v>
      </c>
      <c r="B364" s="188" t="s">
        <v>390</v>
      </c>
      <c r="C364" s="187" t="s">
        <v>391</v>
      </c>
      <c r="D364" s="189" t="s">
        <v>663</v>
      </c>
      <c r="E364" s="190"/>
      <c r="F364" s="191"/>
      <c r="G364" s="187" t="s">
        <v>664</v>
      </c>
    </row>
    <row r="365" ht="27" spans="1:7">
      <c r="A365" s="187" t="s">
        <v>389</v>
      </c>
      <c r="B365" s="192"/>
      <c r="C365" s="187" t="s">
        <v>391</v>
      </c>
      <c r="D365" s="189" t="s">
        <v>665</v>
      </c>
      <c r="E365" s="190"/>
      <c r="F365" s="191"/>
      <c r="G365" s="187" t="s">
        <v>666</v>
      </c>
    </row>
    <row r="366" ht="13.5" spans="1:7">
      <c r="A366" s="187" t="s">
        <v>389</v>
      </c>
      <c r="B366" s="192"/>
      <c r="C366" s="187" t="s">
        <v>394</v>
      </c>
      <c r="D366" s="189" t="s">
        <v>667</v>
      </c>
      <c r="E366" s="190"/>
      <c r="F366" s="191"/>
      <c r="G366" s="187" t="s">
        <v>668</v>
      </c>
    </row>
    <row r="367" ht="13.5" spans="1:7">
      <c r="A367" s="187" t="s">
        <v>389</v>
      </c>
      <c r="B367" s="192"/>
      <c r="C367" s="187" t="s">
        <v>394</v>
      </c>
      <c r="D367" s="189" t="s">
        <v>669</v>
      </c>
      <c r="E367" s="190"/>
      <c r="F367" s="191"/>
      <c r="G367" s="187" t="s">
        <v>403</v>
      </c>
    </row>
    <row r="368" ht="13.5" spans="1:7">
      <c r="A368" s="187" t="s">
        <v>389</v>
      </c>
      <c r="B368" s="192"/>
      <c r="C368" s="187" t="s">
        <v>396</v>
      </c>
      <c r="D368" s="189" t="s">
        <v>670</v>
      </c>
      <c r="E368" s="190"/>
      <c r="F368" s="191"/>
      <c r="G368" s="187" t="s">
        <v>403</v>
      </c>
    </row>
    <row r="369" ht="27" spans="1:7">
      <c r="A369" s="187" t="s">
        <v>389</v>
      </c>
      <c r="B369" s="193"/>
      <c r="C369" s="187" t="s">
        <v>399</v>
      </c>
      <c r="D369" s="189" t="s">
        <v>671</v>
      </c>
      <c r="E369" s="190"/>
      <c r="F369" s="191"/>
      <c r="G369" s="187" t="s">
        <v>672</v>
      </c>
    </row>
    <row r="370" ht="27" spans="1:7">
      <c r="A370" s="187" t="s">
        <v>389</v>
      </c>
      <c r="B370" s="188" t="s">
        <v>400</v>
      </c>
      <c r="C370" s="187" t="s">
        <v>401</v>
      </c>
      <c r="D370" s="189" t="s">
        <v>673</v>
      </c>
      <c r="E370" s="190"/>
      <c r="F370" s="191"/>
      <c r="G370" s="187" t="s">
        <v>403</v>
      </c>
    </row>
    <row r="371" ht="27" spans="1:7">
      <c r="A371" s="187" t="s">
        <v>389</v>
      </c>
      <c r="B371" s="192"/>
      <c r="C371" s="187" t="s">
        <v>401</v>
      </c>
      <c r="D371" s="189" t="s">
        <v>674</v>
      </c>
      <c r="E371" s="190"/>
      <c r="F371" s="191"/>
      <c r="G371" s="187" t="s">
        <v>675</v>
      </c>
    </row>
    <row r="372" ht="27" spans="1:7">
      <c r="A372" s="187" t="s">
        <v>389</v>
      </c>
      <c r="B372" s="193"/>
      <c r="C372" s="187" t="s">
        <v>401</v>
      </c>
      <c r="D372" s="189" t="s">
        <v>676</v>
      </c>
      <c r="E372" s="190"/>
      <c r="F372" s="191"/>
      <c r="G372" s="187" t="s">
        <v>677</v>
      </c>
    </row>
    <row r="373" ht="27" spans="1:7">
      <c r="A373" s="187" t="s">
        <v>389</v>
      </c>
      <c r="B373" s="187" t="s">
        <v>400</v>
      </c>
      <c r="C373" s="187" t="s">
        <v>404</v>
      </c>
      <c r="D373" s="187" t="s">
        <v>678</v>
      </c>
      <c r="E373" s="194" t="s">
        <v>60</v>
      </c>
      <c r="F373" s="194" t="s">
        <v>60</v>
      </c>
      <c r="G373" s="187" t="s">
        <v>679</v>
      </c>
    </row>
    <row r="374" ht="27" spans="1:7">
      <c r="A374" s="187" t="s">
        <v>389</v>
      </c>
      <c r="B374" s="187" t="s">
        <v>406</v>
      </c>
      <c r="C374" s="187" t="s">
        <v>407</v>
      </c>
      <c r="D374" s="187" t="s">
        <v>680</v>
      </c>
      <c r="E374" s="194" t="s">
        <v>60</v>
      </c>
      <c r="F374" s="194" t="s">
        <v>60</v>
      </c>
      <c r="G374" s="187" t="s">
        <v>681</v>
      </c>
    </row>
    <row r="375" spans="1:7">
      <c r="A375" s="35"/>
      <c r="B375" s="35"/>
      <c r="C375" s="35"/>
      <c r="D375" s="35"/>
      <c r="E375" s="35"/>
      <c r="F375" s="35"/>
      <c r="G375" s="35"/>
    </row>
    <row r="376" ht="25.5" spans="1:7">
      <c r="A376" s="195" t="s">
        <v>367</v>
      </c>
      <c r="B376" s="196"/>
      <c r="C376" s="196"/>
      <c r="D376" s="196"/>
      <c r="E376" s="196"/>
      <c r="F376" s="196"/>
      <c r="G376" s="197"/>
    </row>
    <row r="377" ht="14.25" spans="1:7">
      <c r="A377" s="198" t="s">
        <v>368</v>
      </c>
      <c r="B377" s="199"/>
      <c r="C377" s="199"/>
      <c r="D377" s="199"/>
      <c r="E377" s="199"/>
      <c r="F377" s="199"/>
      <c r="G377" s="200"/>
    </row>
    <row r="378" ht="14.25" spans="1:7">
      <c r="A378" s="198"/>
      <c r="B378" s="199"/>
      <c r="C378" s="199"/>
      <c r="D378" s="199"/>
      <c r="E378" s="199"/>
      <c r="F378" s="199"/>
      <c r="G378" s="200"/>
    </row>
    <row r="379" ht="14.25" spans="1:7">
      <c r="A379" s="198" t="s">
        <v>369</v>
      </c>
      <c r="B379" s="200"/>
      <c r="C379" s="198" t="s">
        <v>682</v>
      </c>
      <c r="D379" s="199"/>
      <c r="E379" s="199"/>
      <c r="F379" s="199"/>
      <c r="G379" s="200"/>
    </row>
    <row r="380" ht="14.25" spans="1:7">
      <c r="A380" s="198" t="s">
        <v>371</v>
      </c>
      <c r="B380" s="200"/>
      <c r="C380" s="198" t="s">
        <v>372</v>
      </c>
      <c r="D380" s="200"/>
      <c r="E380" s="201" t="s">
        <v>373</v>
      </c>
      <c r="F380" s="198" t="s">
        <v>374</v>
      </c>
      <c r="G380" s="200"/>
    </row>
    <row r="381" ht="14.25" spans="1:7">
      <c r="A381" s="198" t="s">
        <v>375</v>
      </c>
      <c r="B381" s="200"/>
      <c r="C381" s="198" t="s">
        <v>411</v>
      </c>
      <c r="D381" s="200"/>
      <c r="E381" s="201" t="s">
        <v>377</v>
      </c>
      <c r="F381" s="198" t="s">
        <v>378</v>
      </c>
      <c r="G381" s="200"/>
    </row>
    <row r="382" ht="14.25" spans="1:7">
      <c r="A382" s="202" t="s">
        <v>379</v>
      </c>
      <c r="B382" s="198" t="s">
        <v>380</v>
      </c>
      <c r="C382" s="200"/>
      <c r="D382" s="198">
        <v>270</v>
      </c>
      <c r="E382" s="199"/>
      <c r="F382" s="199"/>
      <c r="G382" s="200"/>
    </row>
    <row r="383" ht="14.25" spans="1:7">
      <c r="A383" s="203"/>
      <c r="B383" s="198" t="s">
        <v>381</v>
      </c>
      <c r="C383" s="200"/>
      <c r="D383" s="198">
        <v>270</v>
      </c>
      <c r="E383" s="199"/>
      <c r="F383" s="199"/>
      <c r="G383" s="200"/>
    </row>
    <row r="384" ht="14.25" spans="1:7">
      <c r="A384" s="201"/>
      <c r="B384" s="198" t="s">
        <v>382</v>
      </c>
      <c r="C384" s="200"/>
      <c r="D384" s="198"/>
      <c r="E384" s="199"/>
      <c r="F384" s="199"/>
      <c r="G384" s="200"/>
    </row>
    <row r="385" ht="59.4" customHeight="1" spans="1:7">
      <c r="A385" s="201" t="s">
        <v>383</v>
      </c>
      <c r="B385" s="204" t="s">
        <v>683</v>
      </c>
      <c r="C385" s="205"/>
      <c r="D385" s="205"/>
      <c r="E385" s="205"/>
      <c r="F385" s="205"/>
      <c r="G385" s="206"/>
    </row>
    <row r="386" ht="28.5" spans="1:7">
      <c r="A386" s="201" t="s">
        <v>384</v>
      </c>
      <c r="B386" s="201" t="s">
        <v>385</v>
      </c>
      <c r="C386" s="201" t="s">
        <v>386</v>
      </c>
      <c r="D386" s="198" t="s">
        <v>387</v>
      </c>
      <c r="E386" s="199"/>
      <c r="F386" s="200"/>
      <c r="G386" s="201" t="s">
        <v>388</v>
      </c>
    </row>
    <row r="387" ht="27" spans="1:7">
      <c r="A387" s="207" t="s">
        <v>389</v>
      </c>
      <c r="B387" s="208" t="s">
        <v>390</v>
      </c>
      <c r="C387" s="207" t="s">
        <v>391</v>
      </c>
      <c r="D387" s="209" t="s">
        <v>684</v>
      </c>
      <c r="E387" s="210"/>
      <c r="F387" s="211"/>
      <c r="G387" s="207" t="s">
        <v>685</v>
      </c>
    </row>
    <row r="388" ht="27" spans="1:7">
      <c r="A388" s="207" t="s">
        <v>389</v>
      </c>
      <c r="B388" s="212"/>
      <c r="C388" s="207" t="s">
        <v>391</v>
      </c>
      <c r="D388" s="209" t="s">
        <v>686</v>
      </c>
      <c r="E388" s="210"/>
      <c r="F388" s="211"/>
      <c r="G388" s="207" t="s">
        <v>687</v>
      </c>
    </row>
    <row r="389" ht="13.5" spans="1:7">
      <c r="A389" s="207" t="s">
        <v>389</v>
      </c>
      <c r="B389" s="212"/>
      <c r="C389" s="207" t="s">
        <v>394</v>
      </c>
      <c r="D389" s="209" t="s">
        <v>688</v>
      </c>
      <c r="E389" s="210"/>
      <c r="F389" s="211"/>
      <c r="G389" s="207" t="s">
        <v>403</v>
      </c>
    </row>
    <row r="390" ht="13.5" spans="1:7">
      <c r="A390" s="207" t="s">
        <v>389</v>
      </c>
      <c r="B390" s="212"/>
      <c r="C390" s="207" t="s">
        <v>396</v>
      </c>
      <c r="D390" s="209" t="s">
        <v>689</v>
      </c>
      <c r="E390" s="210"/>
      <c r="F390" s="211"/>
      <c r="G390" s="207" t="s">
        <v>403</v>
      </c>
    </row>
    <row r="391" ht="27" spans="1:7">
      <c r="A391" s="207" t="s">
        <v>389</v>
      </c>
      <c r="B391" s="212"/>
      <c r="C391" s="207" t="s">
        <v>399</v>
      </c>
      <c r="D391" s="209" t="s">
        <v>690</v>
      </c>
      <c r="E391" s="210"/>
      <c r="F391" s="211"/>
      <c r="G391" s="207" t="s">
        <v>634</v>
      </c>
    </row>
    <row r="392" ht="27" spans="1:7">
      <c r="A392" s="207" t="s">
        <v>389</v>
      </c>
      <c r="B392" s="213"/>
      <c r="C392" s="207" t="s">
        <v>399</v>
      </c>
      <c r="D392" s="209" t="s">
        <v>691</v>
      </c>
      <c r="E392" s="210"/>
      <c r="F392" s="211"/>
      <c r="G392" s="207" t="s">
        <v>692</v>
      </c>
    </row>
    <row r="393" ht="27" spans="1:7">
      <c r="A393" s="207" t="s">
        <v>389</v>
      </c>
      <c r="B393" s="208" t="s">
        <v>400</v>
      </c>
      <c r="C393" s="207" t="s">
        <v>401</v>
      </c>
      <c r="D393" s="209" t="s">
        <v>693</v>
      </c>
      <c r="E393" s="210"/>
      <c r="F393" s="211"/>
      <c r="G393" s="207" t="s">
        <v>694</v>
      </c>
    </row>
    <row r="394" ht="27" spans="1:7">
      <c r="A394" s="207" t="s">
        <v>389</v>
      </c>
      <c r="B394" s="212"/>
      <c r="C394" s="207" t="s">
        <v>401</v>
      </c>
      <c r="D394" s="209" t="s">
        <v>695</v>
      </c>
      <c r="E394" s="210"/>
      <c r="F394" s="211"/>
      <c r="G394" s="207" t="s">
        <v>696</v>
      </c>
    </row>
    <row r="395" ht="27" spans="1:7">
      <c r="A395" s="207" t="s">
        <v>389</v>
      </c>
      <c r="B395" s="213"/>
      <c r="C395" s="207" t="s">
        <v>404</v>
      </c>
      <c r="D395" s="209" t="s">
        <v>697</v>
      </c>
      <c r="E395" s="210"/>
      <c r="F395" s="211"/>
      <c r="G395" s="207" t="s">
        <v>679</v>
      </c>
    </row>
    <row r="396" ht="13.5" spans="1:7">
      <c r="A396" s="207" t="s">
        <v>389</v>
      </c>
      <c r="B396" s="207" t="s">
        <v>406</v>
      </c>
      <c r="C396" s="207" t="s">
        <v>407</v>
      </c>
      <c r="D396" s="207" t="s">
        <v>698</v>
      </c>
      <c r="E396" s="214" t="s">
        <v>60</v>
      </c>
      <c r="F396" s="214" t="s">
        <v>60</v>
      </c>
      <c r="G396" s="207" t="s">
        <v>681</v>
      </c>
    </row>
    <row r="397" ht="13.5" spans="1:7">
      <c r="A397" s="207" t="s">
        <v>389</v>
      </c>
      <c r="B397" s="207" t="s">
        <v>406</v>
      </c>
      <c r="C397" s="207" t="s">
        <v>407</v>
      </c>
      <c r="D397" s="207" t="s">
        <v>699</v>
      </c>
      <c r="E397" s="214" t="s">
        <v>60</v>
      </c>
      <c r="F397" s="214" t="s">
        <v>60</v>
      </c>
      <c r="G397" s="207" t="s">
        <v>681</v>
      </c>
    </row>
    <row r="398" spans="1:7">
      <c r="A398" s="35"/>
      <c r="B398" s="35"/>
      <c r="C398" s="35"/>
      <c r="D398" s="35"/>
      <c r="E398" s="35"/>
      <c r="F398" s="35"/>
      <c r="G398" s="35"/>
    </row>
    <row r="399" ht="25.5" spans="1:7">
      <c r="A399" s="215" t="s">
        <v>367</v>
      </c>
      <c r="B399" s="216"/>
      <c r="C399" s="216"/>
      <c r="D399" s="216"/>
      <c r="E399" s="216"/>
      <c r="F399" s="216"/>
      <c r="G399" s="217"/>
    </row>
    <row r="400" ht="14.25" spans="1:7">
      <c r="A400" s="218" t="s">
        <v>368</v>
      </c>
      <c r="B400" s="219"/>
      <c r="C400" s="219"/>
      <c r="D400" s="219"/>
      <c r="E400" s="219"/>
      <c r="F400" s="219"/>
      <c r="G400" s="220"/>
    </row>
    <row r="401" ht="14.25" spans="1:7">
      <c r="A401" s="218"/>
      <c r="B401" s="219"/>
      <c r="C401" s="219"/>
      <c r="D401" s="219"/>
      <c r="E401" s="219"/>
      <c r="F401" s="219"/>
      <c r="G401" s="220"/>
    </row>
    <row r="402" ht="14.25" spans="1:7">
      <c r="A402" s="218" t="s">
        <v>369</v>
      </c>
      <c r="B402" s="220"/>
      <c r="C402" s="218" t="s">
        <v>700</v>
      </c>
      <c r="D402" s="219"/>
      <c r="E402" s="219"/>
      <c r="F402" s="219"/>
      <c r="G402" s="220"/>
    </row>
    <row r="403" ht="14.25" spans="1:7">
      <c r="A403" s="218" t="s">
        <v>371</v>
      </c>
      <c r="B403" s="220"/>
      <c r="C403" s="218" t="s">
        <v>372</v>
      </c>
      <c r="D403" s="220"/>
      <c r="E403" s="221" t="s">
        <v>373</v>
      </c>
      <c r="F403" s="218" t="s">
        <v>374</v>
      </c>
      <c r="G403" s="220"/>
    </row>
    <row r="404" ht="14.25" spans="1:7">
      <c r="A404" s="218" t="s">
        <v>375</v>
      </c>
      <c r="B404" s="220"/>
      <c r="C404" s="218" t="s">
        <v>411</v>
      </c>
      <c r="D404" s="220"/>
      <c r="E404" s="221" t="s">
        <v>377</v>
      </c>
      <c r="F404" s="218" t="s">
        <v>378</v>
      </c>
      <c r="G404" s="220"/>
    </row>
    <row r="405" ht="14.25" spans="1:7">
      <c r="A405" s="222" t="s">
        <v>379</v>
      </c>
      <c r="B405" s="218" t="s">
        <v>380</v>
      </c>
      <c r="C405" s="220"/>
      <c r="D405" s="218">
        <v>92.5</v>
      </c>
      <c r="E405" s="219"/>
      <c r="F405" s="219"/>
      <c r="G405" s="220"/>
    </row>
    <row r="406" ht="14.25" spans="1:7">
      <c r="A406" s="223"/>
      <c r="B406" s="218" t="s">
        <v>381</v>
      </c>
      <c r="C406" s="220"/>
      <c r="D406" s="218">
        <v>92.5</v>
      </c>
      <c r="E406" s="219"/>
      <c r="F406" s="219"/>
      <c r="G406" s="220"/>
    </row>
    <row r="407" ht="14.25" spans="1:7">
      <c r="A407" s="224"/>
      <c r="B407" s="218" t="s">
        <v>382</v>
      </c>
      <c r="C407" s="220"/>
      <c r="D407" s="218"/>
      <c r="E407" s="219"/>
      <c r="F407" s="219"/>
      <c r="G407" s="220"/>
    </row>
    <row r="408" ht="55.8" customHeight="1" spans="1:7">
      <c r="A408" s="221" t="s">
        <v>383</v>
      </c>
      <c r="B408" s="218" t="s">
        <v>701</v>
      </c>
      <c r="C408" s="219"/>
      <c r="D408" s="219"/>
      <c r="E408" s="219"/>
      <c r="F408" s="219"/>
      <c r="G408" s="220"/>
    </row>
    <row r="409" ht="28.5" spans="1:7">
      <c r="A409" s="221" t="s">
        <v>384</v>
      </c>
      <c r="B409" s="221" t="s">
        <v>385</v>
      </c>
      <c r="C409" s="221" t="s">
        <v>386</v>
      </c>
      <c r="D409" s="218" t="s">
        <v>387</v>
      </c>
      <c r="E409" s="219"/>
      <c r="F409" s="220"/>
      <c r="G409" s="221" t="s">
        <v>388</v>
      </c>
    </row>
    <row r="410" ht="27" spans="1:7">
      <c r="A410" s="225" t="s">
        <v>389</v>
      </c>
      <c r="B410" s="226" t="s">
        <v>390</v>
      </c>
      <c r="C410" s="225" t="s">
        <v>391</v>
      </c>
      <c r="D410" s="227" t="s">
        <v>702</v>
      </c>
      <c r="E410" s="228"/>
      <c r="F410" s="229"/>
      <c r="G410" s="225" t="s">
        <v>652</v>
      </c>
    </row>
    <row r="411" ht="27" spans="1:7">
      <c r="A411" s="225" t="s">
        <v>389</v>
      </c>
      <c r="B411" s="230"/>
      <c r="C411" s="225" t="s">
        <v>391</v>
      </c>
      <c r="D411" s="227" t="s">
        <v>703</v>
      </c>
      <c r="E411" s="228"/>
      <c r="F411" s="229"/>
      <c r="G411" s="225" t="s">
        <v>704</v>
      </c>
    </row>
    <row r="412" ht="27" spans="1:7">
      <c r="A412" s="225" t="s">
        <v>389</v>
      </c>
      <c r="B412" s="230"/>
      <c r="C412" s="225" t="s">
        <v>391</v>
      </c>
      <c r="D412" s="227" t="s">
        <v>705</v>
      </c>
      <c r="E412" s="228"/>
      <c r="F412" s="229"/>
      <c r="G412" s="225" t="s">
        <v>706</v>
      </c>
    </row>
    <row r="413" ht="13.5" spans="1:7">
      <c r="A413" s="225" t="s">
        <v>389</v>
      </c>
      <c r="B413" s="230"/>
      <c r="C413" s="225" t="s">
        <v>394</v>
      </c>
      <c r="D413" s="227" t="s">
        <v>707</v>
      </c>
      <c r="E413" s="228"/>
      <c r="F413" s="229"/>
      <c r="G413" s="225" t="s">
        <v>403</v>
      </c>
    </row>
    <row r="414" ht="13.5" spans="1:7">
      <c r="A414" s="225" t="s">
        <v>389</v>
      </c>
      <c r="B414" s="230"/>
      <c r="C414" s="225" t="s">
        <v>394</v>
      </c>
      <c r="D414" s="227" t="s">
        <v>708</v>
      </c>
      <c r="E414" s="228"/>
      <c r="F414" s="229"/>
      <c r="G414" s="225" t="s">
        <v>403</v>
      </c>
    </row>
    <row r="415" ht="13.5" spans="1:7">
      <c r="A415" s="225" t="s">
        <v>389</v>
      </c>
      <c r="B415" s="230"/>
      <c r="C415" s="225" t="s">
        <v>396</v>
      </c>
      <c r="D415" s="227" t="s">
        <v>709</v>
      </c>
      <c r="E415" s="228"/>
      <c r="F415" s="229"/>
      <c r="G415" s="225" t="s">
        <v>710</v>
      </c>
    </row>
    <row r="416" ht="27" spans="1:7">
      <c r="A416" s="225" t="s">
        <v>389</v>
      </c>
      <c r="B416" s="231"/>
      <c r="C416" s="225" t="s">
        <v>399</v>
      </c>
      <c r="D416" s="227" t="s">
        <v>711</v>
      </c>
      <c r="E416" s="228"/>
      <c r="F416" s="229"/>
      <c r="G416" s="225" t="s">
        <v>712</v>
      </c>
    </row>
    <row r="417" ht="27" spans="1:7">
      <c r="A417" s="225" t="s">
        <v>389</v>
      </c>
      <c r="B417" s="225" t="s">
        <v>400</v>
      </c>
      <c r="C417" s="225" t="s">
        <v>444</v>
      </c>
      <c r="D417" s="227" t="s">
        <v>713</v>
      </c>
      <c r="E417" s="228"/>
      <c r="F417" s="229"/>
      <c r="G417" s="225" t="s">
        <v>714</v>
      </c>
    </row>
    <row r="418" ht="27" spans="1:7">
      <c r="A418" s="225" t="s">
        <v>389</v>
      </c>
      <c r="B418" s="225" t="s">
        <v>400</v>
      </c>
      <c r="C418" s="225" t="s">
        <v>401</v>
      </c>
      <c r="D418" s="227" t="s">
        <v>715</v>
      </c>
      <c r="E418" s="228"/>
      <c r="F418" s="229"/>
      <c r="G418" s="225" t="s">
        <v>714</v>
      </c>
    </row>
    <row r="419" ht="27" spans="1:7">
      <c r="A419" s="225" t="s">
        <v>389</v>
      </c>
      <c r="B419" s="225" t="s">
        <v>400</v>
      </c>
      <c r="C419" s="225" t="s">
        <v>716</v>
      </c>
      <c r="D419" s="227" t="s">
        <v>717</v>
      </c>
      <c r="E419" s="228"/>
      <c r="F419" s="229"/>
      <c r="G419" s="225" t="s">
        <v>714</v>
      </c>
    </row>
    <row r="420" ht="27" spans="1:7">
      <c r="A420" s="225" t="s">
        <v>389</v>
      </c>
      <c r="B420" s="225" t="s">
        <v>400</v>
      </c>
      <c r="C420" s="225" t="s">
        <v>404</v>
      </c>
      <c r="D420" s="225" t="s">
        <v>718</v>
      </c>
      <c r="E420" s="232" t="s">
        <v>60</v>
      </c>
      <c r="F420" s="232" t="s">
        <v>60</v>
      </c>
      <c r="G420" s="225" t="s">
        <v>714</v>
      </c>
    </row>
    <row r="421" ht="27" spans="1:7">
      <c r="A421" s="225" t="s">
        <v>389</v>
      </c>
      <c r="B421" s="225" t="s">
        <v>406</v>
      </c>
      <c r="C421" s="225" t="s">
        <v>407</v>
      </c>
      <c r="D421" s="225" t="s">
        <v>719</v>
      </c>
      <c r="E421" s="232" t="s">
        <v>60</v>
      </c>
      <c r="F421" s="232" t="s">
        <v>60</v>
      </c>
      <c r="G421" s="225" t="s">
        <v>720</v>
      </c>
    </row>
    <row r="422" spans="1:7">
      <c r="A422" s="35"/>
      <c r="B422" s="35"/>
      <c r="C422" s="35"/>
      <c r="D422" s="35"/>
      <c r="E422" s="35"/>
      <c r="F422" s="35"/>
      <c r="G422" s="35"/>
    </row>
    <row r="423" ht="25.5" spans="1:7">
      <c r="A423" s="233" t="s">
        <v>367</v>
      </c>
      <c r="B423" s="234"/>
      <c r="C423" s="234"/>
      <c r="D423" s="234"/>
      <c r="E423" s="234"/>
      <c r="F423" s="234"/>
      <c r="G423" s="235"/>
    </row>
    <row r="424" ht="14.25" spans="1:7">
      <c r="A424" s="236" t="s">
        <v>368</v>
      </c>
      <c r="B424" s="237"/>
      <c r="C424" s="237"/>
      <c r="D424" s="237"/>
      <c r="E424" s="237"/>
      <c r="F424" s="237"/>
      <c r="G424" s="238"/>
    </row>
    <row r="425" ht="14.25" spans="1:7">
      <c r="A425" s="236"/>
      <c r="B425" s="237"/>
      <c r="C425" s="237"/>
      <c r="D425" s="237"/>
      <c r="E425" s="237"/>
      <c r="F425" s="237"/>
      <c r="G425" s="238"/>
    </row>
    <row r="426" ht="14.25" spans="1:7">
      <c r="A426" s="236" t="s">
        <v>369</v>
      </c>
      <c r="B426" s="238"/>
      <c r="C426" s="236" t="s">
        <v>721</v>
      </c>
      <c r="D426" s="237"/>
      <c r="E426" s="237"/>
      <c r="F426" s="237"/>
      <c r="G426" s="238"/>
    </row>
    <row r="427" ht="14.25" spans="1:7">
      <c r="A427" s="236" t="s">
        <v>371</v>
      </c>
      <c r="B427" s="238"/>
      <c r="C427" s="236" t="s">
        <v>372</v>
      </c>
      <c r="D427" s="238"/>
      <c r="E427" s="239" t="s">
        <v>373</v>
      </c>
      <c r="F427" s="236" t="s">
        <v>374</v>
      </c>
      <c r="G427" s="238"/>
    </row>
    <row r="428" ht="14.25" spans="1:7">
      <c r="A428" s="236" t="s">
        <v>375</v>
      </c>
      <c r="B428" s="238"/>
      <c r="C428" s="236" t="s">
        <v>411</v>
      </c>
      <c r="D428" s="238"/>
      <c r="E428" s="239" t="s">
        <v>377</v>
      </c>
      <c r="F428" s="236" t="s">
        <v>378</v>
      </c>
      <c r="G428" s="238"/>
    </row>
    <row r="429" ht="14.25" spans="1:7">
      <c r="A429" s="240" t="s">
        <v>379</v>
      </c>
      <c r="B429" s="236" t="s">
        <v>380</v>
      </c>
      <c r="C429" s="238"/>
      <c r="D429" s="236">
        <v>190</v>
      </c>
      <c r="E429" s="237"/>
      <c r="F429" s="237"/>
      <c r="G429" s="238"/>
    </row>
    <row r="430" ht="14.25" spans="1:7">
      <c r="A430" s="241"/>
      <c r="B430" s="236" t="s">
        <v>381</v>
      </c>
      <c r="C430" s="238"/>
      <c r="D430" s="236">
        <v>190</v>
      </c>
      <c r="E430" s="237"/>
      <c r="F430" s="237"/>
      <c r="G430" s="238"/>
    </row>
    <row r="431" ht="14.25" spans="1:7">
      <c r="A431" s="242"/>
      <c r="B431" s="236" t="s">
        <v>382</v>
      </c>
      <c r="C431" s="238"/>
      <c r="D431" s="236"/>
      <c r="E431" s="237"/>
      <c r="F431" s="237"/>
      <c r="G431" s="238"/>
    </row>
    <row r="432" ht="66.6" customHeight="1" spans="1:7">
      <c r="A432" s="239" t="s">
        <v>383</v>
      </c>
      <c r="B432" s="243" t="s">
        <v>722</v>
      </c>
      <c r="C432" s="244"/>
      <c r="D432" s="244"/>
      <c r="E432" s="244"/>
      <c r="F432" s="244"/>
      <c r="G432" s="245"/>
    </row>
    <row r="433" ht="28.5" spans="1:7">
      <c r="A433" s="239" t="s">
        <v>384</v>
      </c>
      <c r="B433" s="239" t="s">
        <v>385</v>
      </c>
      <c r="C433" s="239" t="s">
        <v>386</v>
      </c>
      <c r="D433" s="236" t="s">
        <v>387</v>
      </c>
      <c r="E433" s="237"/>
      <c r="F433" s="238"/>
      <c r="G433" s="239" t="s">
        <v>388</v>
      </c>
    </row>
    <row r="434" ht="40.5" spans="1:7">
      <c r="A434" s="246" t="s">
        <v>389</v>
      </c>
      <c r="B434" s="247" t="s">
        <v>390</v>
      </c>
      <c r="C434" s="246" t="s">
        <v>391</v>
      </c>
      <c r="D434" s="248" t="s">
        <v>723</v>
      </c>
      <c r="E434" s="249"/>
      <c r="F434" s="250"/>
      <c r="G434" s="246" t="s">
        <v>724</v>
      </c>
    </row>
    <row r="435" ht="27" spans="1:7">
      <c r="A435" s="246" t="s">
        <v>389</v>
      </c>
      <c r="B435" s="251"/>
      <c r="C435" s="246" t="s">
        <v>391</v>
      </c>
      <c r="D435" s="248" t="s">
        <v>725</v>
      </c>
      <c r="E435" s="249"/>
      <c r="F435" s="250"/>
      <c r="G435" s="246"/>
    </row>
    <row r="436" ht="13.5" spans="1:7">
      <c r="A436" s="246" t="s">
        <v>389</v>
      </c>
      <c r="B436" s="251"/>
      <c r="C436" s="246" t="s">
        <v>394</v>
      </c>
      <c r="D436" s="248" t="s">
        <v>726</v>
      </c>
      <c r="E436" s="249"/>
      <c r="F436" s="250"/>
      <c r="G436" s="246" t="s">
        <v>727</v>
      </c>
    </row>
    <row r="437" ht="27" spans="1:7">
      <c r="A437" s="246" t="s">
        <v>389</v>
      </c>
      <c r="B437" s="251"/>
      <c r="C437" s="246" t="s">
        <v>394</v>
      </c>
      <c r="D437" s="248" t="s">
        <v>728</v>
      </c>
      <c r="E437" s="249"/>
      <c r="F437" s="250"/>
      <c r="G437" s="246" t="s">
        <v>729</v>
      </c>
    </row>
    <row r="438" ht="13.5" spans="1:7">
      <c r="A438" s="246" t="s">
        <v>389</v>
      </c>
      <c r="B438" s="251"/>
      <c r="C438" s="246" t="s">
        <v>396</v>
      </c>
      <c r="D438" s="248" t="s">
        <v>730</v>
      </c>
      <c r="E438" s="249"/>
      <c r="F438" s="250"/>
      <c r="G438" s="246" t="s">
        <v>731</v>
      </c>
    </row>
    <row r="439" ht="27" spans="1:7">
      <c r="A439" s="246" t="s">
        <v>389</v>
      </c>
      <c r="B439" s="251"/>
      <c r="C439" s="246" t="s">
        <v>396</v>
      </c>
      <c r="D439" s="248" t="s">
        <v>732</v>
      </c>
      <c r="E439" s="249"/>
      <c r="F439" s="250"/>
      <c r="G439" s="246" t="s">
        <v>733</v>
      </c>
    </row>
    <row r="440" ht="27" spans="1:7">
      <c r="A440" s="246" t="s">
        <v>389</v>
      </c>
      <c r="B440" s="252"/>
      <c r="C440" s="246" t="s">
        <v>399</v>
      </c>
      <c r="D440" s="248" t="s">
        <v>734</v>
      </c>
      <c r="E440" s="249"/>
      <c r="F440" s="250"/>
      <c r="G440" s="246" t="s">
        <v>735</v>
      </c>
    </row>
    <row r="441" ht="27" spans="1:7">
      <c r="A441" s="246" t="s">
        <v>389</v>
      </c>
      <c r="B441" s="246" t="s">
        <v>400</v>
      </c>
      <c r="C441" s="246" t="s">
        <v>401</v>
      </c>
      <c r="D441" s="248" t="s">
        <v>736</v>
      </c>
      <c r="E441" s="249"/>
      <c r="F441" s="250"/>
      <c r="G441" s="246" t="s">
        <v>737</v>
      </c>
    </row>
    <row r="442" ht="27" spans="1:7">
      <c r="A442" s="246" t="s">
        <v>389</v>
      </c>
      <c r="B442" s="246" t="s">
        <v>400</v>
      </c>
      <c r="C442" s="246" t="s">
        <v>401</v>
      </c>
      <c r="D442" s="248" t="s">
        <v>738</v>
      </c>
      <c r="E442" s="249"/>
      <c r="F442" s="250"/>
      <c r="G442" s="246" t="s">
        <v>739</v>
      </c>
    </row>
    <row r="443" ht="27" spans="1:7">
      <c r="A443" s="246" t="s">
        <v>389</v>
      </c>
      <c r="B443" s="246" t="s">
        <v>400</v>
      </c>
      <c r="C443" s="246" t="s">
        <v>404</v>
      </c>
      <c r="D443" s="246" t="s">
        <v>740</v>
      </c>
      <c r="E443" s="253" t="s">
        <v>60</v>
      </c>
      <c r="F443" s="253" t="s">
        <v>60</v>
      </c>
      <c r="G443" s="246" t="s">
        <v>741</v>
      </c>
    </row>
    <row r="444" ht="27" spans="1:7">
      <c r="A444" s="246" t="s">
        <v>389</v>
      </c>
      <c r="B444" s="246" t="s">
        <v>406</v>
      </c>
      <c r="C444" s="246" t="s">
        <v>407</v>
      </c>
      <c r="D444" s="246" t="s">
        <v>742</v>
      </c>
      <c r="E444" s="253" t="s">
        <v>60</v>
      </c>
      <c r="F444" s="253" t="s">
        <v>60</v>
      </c>
      <c r="G444" s="246" t="s">
        <v>409</v>
      </c>
    </row>
    <row r="445" spans="1:7">
      <c r="A445" s="35"/>
      <c r="B445" s="35"/>
      <c r="C445" s="35"/>
      <c r="D445" s="35"/>
      <c r="E445" s="35"/>
      <c r="F445" s="35"/>
      <c r="G445" s="35"/>
    </row>
    <row r="446" ht="25.5" spans="1:7">
      <c r="A446" s="254" t="s">
        <v>367</v>
      </c>
      <c r="B446" s="255"/>
      <c r="C446" s="255"/>
      <c r="D446" s="255"/>
      <c r="E446" s="255"/>
      <c r="F446" s="255"/>
      <c r="G446" s="256"/>
    </row>
    <row r="447" ht="14.25" spans="1:7">
      <c r="A447" s="257" t="s">
        <v>368</v>
      </c>
      <c r="B447" s="258"/>
      <c r="C447" s="258"/>
      <c r="D447" s="258"/>
      <c r="E447" s="258"/>
      <c r="F447" s="258"/>
      <c r="G447" s="259"/>
    </row>
    <row r="448" ht="14.25" spans="1:7">
      <c r="A448" s="257"/>
      <c r="B448" s="258"/>
      <c r="C448" s="258"/>
      <c r="D448" s="258"/>
      <c r="E448" s="258"/>
      <c r="F448" s="258"/>
      <c r="G448" s="259"/>
    </row>
    <row r="449" ht="14.25" spans="1:7">
      <c r="A449" s="257" t="s">
        <v>369</v>
      </c>
      <c r="B449" s="259"/>
      <c r="C449" s="257" t="s">
        <v>743</v>
      </c>
      <c r="D449" s="258"/>
      <c r="E449" s="258"/>
      <c r="F449" s="258"/>
      <c r="G449" s="259"/>
    </row>
    <row r="450" ht="14.25" spans="1:7">
      <c r="A450" s="257" t="s">
        <v>371</v>
      </c>
      <c r="B450" s="259"/>
      <c r="C450" s="257" t="s">
        <v>372</v>
      </c>
      <c r="D450" s="259"/>
      <c r="E450" s="260" t="s">
        <v>373</v>
      </c>
      <c r="F450" s="257" t="s">
        <v>374</v>
      </c>
      <c r="G450" s="259"/>
    </row>
    <row r="451" ht="14.25" spans="1:7">
      <c r="A451" s="257" t="s">
        <v>375</v>
      </c>
      <c r="B451" s="259"/>
      <c r="C451" s="257" t="s">
        <v>431</v>
      </c>
      <c r="D451" s="259"/>
      <c r="E451" s="260" t="s">
        <v>377</v>
      </c>
      <c r="F451" s="257" t="s">
        <v>378</v>
      </c>
      <c r="G451" s="259"/>
    </row>
    <row r="452" ht="14.25" spans="1:7">
      <c r="A452" s="261" t="s">
        <v>379</v>
      </c>
      <c r="B452" s="257" t="s">
        <v>380</v>
      </c>
      <c r="C452" s="259"/>
      <c r="D452" s="257">
        <v>100</v>
      </c>
      <c r="E452" s="258"/>
      <c r="F452" s="258"/>
      <c r="G452" s="259"/>
    </row>
    <row r="453" ht="14.25" spans="1:7">
      <c r="A453" s="262"/>
      <c r="B453" s="257" t="s">
        <v>381</v>
      </c>
      <c r="C453" s="259"/>
      <c r="D453" s="257">
        <v>100</v>
      </c>
      <c r="E453" s="258"/>
      <c r="F453" s="258"/>
      <c r="G453" s="259"/>
    </row>
    <row r="454" ht="14.25" spans="1:7">
      <c r="A454" s="263"/>
      <c r="B454" s="257" t="s">
        <v>382</v>
      </c>
      <c r="C454" s="259"/>
      <c r="D454" s="257"/>
      <c r="E454" s="258"/>
      <c r="F454" s="258"/>
      <c r="G454" s="259"/>
    </row>
    <row r="455" ht="14.25" spans="1:7">
      <c r="A455" s="260" t="s">
        <v>383</v>
      </c>
      <c r="B455" s="257" t="s">
        <v>744</v>
      </c>
      <c r="C455" s="258"/>
      <c r="D455" s="258"/>
      <c r="E455" s="258"/>
      <c r="F455" s="258"/>
      <c r="G455" s="259"/>
    </row>
    <row r="456" ht="28.5" spans="1:7">
      <c r="A456" s="260" t="s">
        <v>384</v>
      </c>
      <c r="B456" s="260" t="s">
        <v>385</v>
      </c>
      <c r="C456" s="260" t="s">
        <v>386</v>
      </c>
      <c r="D456" s="257" t="s">
        <v>387</v>
      </c>
      <c r="E456" s="258"/>
      <c r="F456" s="259"/>
      <c r="G456" s="260" t="s">
        <v>388</v>
      </c>
    </row>
    <row r="457" ht="27" spans="1:7">
      <c r="A457" s="264" t="s">
        <v>389</v>
      </c>
      <c r="B457" s="265" t="s">
        <v>390</v>
      </c>
      <c r="C457" s="264" t="s">
        <v>391</v>
      </c>
      <c r="D457" s="266" t="s">
        <v>745</v>
      </c>
      <c r="E457" s="267"/>
      <c r="F457" s="268"/>
      <c r="G457" s="264" t="s">
        <v>746</v>
      </c>
    </row>
    <row r="458" ht="27" spans="1:7">
      <c r="A458" s="264" t="s">
        <v>389</v>
      </c>
      <c r="B458" s="269"/>
      <c r="C458" s="264" t="s">
        <v>391</v>
      </c>
      <c r="D458" s="266" t="s">
        <v>747</v>
      </c>
      <c r="E458" s="267"/>
      <c r="F458" s="268"/>
      <c r="G458" s="264" t="s">
        <v>748</v>
      </c>
    </row>
    <row r="459" ht="13.5" spans="1:7">
      <c r="A459" s="264" t="s">
        <v>389</v>
      </c>
      <c r="B459" s="269"/>
      <c r="C459" s="264" t="s">
        <v>394</v>
      </c>
      <c r="D459" s="266" t="s">
        <v>749</v>
      </c>
      <c r="E459" s="267"/>
      <c r="F459" s="268"/>
      <c r="G459" s="264" t="s">
        <v>750</v>
      </c>
    </row>
    <row r="460" ht="13.5" spans="1:7">
      <c r="A460" s="264" t="s">
        <v>389</v>
      </c>
      <c r="B460" s="269"/>
      <c r="C460" s="264" t="s">
        <v>394</v>
      </c>
      <c r="D460" s="266" t="s">
        <v>751</v>
      </c>
      <c r="E460" s="267"/>
      <c r="F460" s="268"/>
      <c r="G460" s="264" t="s">
        <v>752</v>
      </c>
    </row>
    <row r="461" ht="13.5" spans="1:7">
      <c r="A461" s="264" t="s">
        <v>389</v>
      </c>
      <c r="B461" s="269"/>
      <c r="C461" s="264" t="s">
        <v>396</v>
      </c>
      <c r="D461" s="266" t="s">
        <v>753</v>
      </c>
      <c r="E461" s="267"/>
      <c r="F461" s="268"/>
      <c r="G461" s="264" t="s">
        <v>754</v>
      </c>
    </row>
    <row r="462" ht="13.5" spans="1:7">
      <c r="A462" s="264" t="s">
        <v>389</v>
      </c>
      <c r="B462" s="269"/>
      <c r="C462" s="264" t="s">
        <v>396</v>
      </c>
      <c r="D462" s="266" t="s">
        <v>755</v>
      </c>
      <c r="E462" s="267"/>
      <c r="F462" s="268"/>
      <c r="G462" s="264" t="s">
        <v>756</v>
      </c>
    </row>
    <row r="463" ht="27" spans="1:7">
      <c r="A463" s="264" t="s">
        <v>389</v>
      </c>
      <c r="B463" s="270"/>
      <c r="C463" s="264" t="s">
        <v>399</v>
      </c>
      <c r="D463" s="264" t="s">
        <v>711</v>
      </c>
      <c r="E463" s="271" t="s">
        <v>60</v>
      </c>
      <c r="F463" s="271" t="s">
        <v>60</v>
      </c>
      <c r="G463" s="264" t="s">
        <v>757</v>
      </c>
    </row>
    <row r="464" ht="27" spans="1:7">
      <c r="A464" s="264" t="s">
        <v>389</v>
      </c>
      <c r="B464" s="265" t="s">
        <v>400</v>
      </c>
      <c r="C464" s="264" t="s">
        <v>444</v>
      </c>
      <c r="D464" s="266" t="s">
        <v>758</v>
      </c>
      <c r="E464" s="267"/>
      <c r="F464" s="268"/>
      <c r="G464" s="264" t="s">
        <v>759</v>
      </c>
    </row>
    <row r="465" ht="27" spans="1:7">
      <c r="A465" s="264" t="s">
        <v>389</v>
      </c>
      <c r="B465" s="269"/>
      <c r="C465" s="264" t="s">
        <v>401</v>
      </c>
      <c r="D465" s="266" t="s">
        <v>760</v>
      </c>
      <c r="E465" s="267"/>
      <c r="F465" s="268"/>
      <c r="G465" s="264" t="s">
        <v>759</v>
      </c>
    </row>
    <row r="466" ht="27" spans="1:7">
      <c r="A466" s="264" t="s">
        <v>389</v>
      </c>
      <c r="B466" s="270"/>
      <c r="C466" s="264" t="s">
        <v>404</v>
      </c>
      <c r="D466" s="266" t="s">
        <v>761</v>
      </c>
      <c r="E466" s="267"/>
      <c r="F466" s="268"/>
      <c r="G466" s="264" t="s">
        <v>762</v>
      </c>
    </row>
    <row r="467" ht="27" spans="1:7">
      <c r="A467" s="264" t="s">
        <v>389</v>
      </c>
      <c r="B467" s="264" t="s">
        <v>406</v>
      </c>
      <c r="C467" s="264" t="s">
        <v>407</v>
      </c>
      <c r="D467" s="264" t="s">
        <v>763</v>
      </c>
      <c r="E467" s="271" t="s">
        <v>60</v>
      </c>
      <c r="F467" s="271" t="s">
        <v>60</v>
      </c>
      <c r="G467" s="264" t="s">
        <v>764</v>
      </c>
    </row>
    <row r="468" spans="1:7">
      <c r="A468" s="35"/>
      <c r="B468" s="35"/>
      <c r="C468" s="35"/>
      <c r="D468" s="35"/>
      <c r="E468" s="35"/>
      <c r="F468" s="35"/>
      <c r="G468" s="35"/>
    </row>
    <row r="469" ht="25.5" spans="1:7">
      <c r="A469" s="272" t="s">
        <v>367</v>
      </c>
      <c r="B469" s="273"/>
      <c r="C469" s="273"/>
      <c r="D469" s="273"/>
      <c r="E469" s="273"/>
      <c r="F469" s="273"/>
      <c r="G469" s="274"/>
    </row>
    <row r="470" ht="14.25" spans="1:7">
      <c r="A470" s="275" t="s">
        <v>368</v>
      </c>
      <c r="B470" s="276"/>
      <c r="C470" s="276"/>
      <c r="D470" s="276"/>
      <c r="E470" s="276"/>
      <c r="F470" s="276"/>
      <c r="G470" s="277"/>
    </row>
    <row r="471" ht="14.25" spans="1:7">
      <c r="A471" s="275"/>
      <c r="B471" s="276"/>
      <c r="C471" s="276"/>
      <c r="D471" s="276"/>
      <c r="E471" s="276"/>
      <c r="F471" s="276"/>
      <c r="G471" s="277"/>
    </row>
    <row r="472" ht="14.25" spans="1:7">
      <c r="A472" s="275" t="s">
        <v>369</v>
      </c>
      <c r="B472" s="277"/>
      <c r="C472" s="275" t="s">
        <v>765</v>
      </c>
      <c r="D472" s="276"/>
      <c r="E472" s="276"/>
      <c r="F472" s="276"/>
      <c r="G472" s="277"/>
    </row>
    <row r="473" ht="14.25" spans="1:7">
      <c r="A473" s="275" t="s">
        <v>371</v>
      </c>
      <c r="B473" s="277"/>
      <c r="C473" s="275" t="s">
        <v>372</v>
      </c>
      <c r="D473" s="277"/>
      <c r="E473" s="278" t="s">
        <v>373</v>
      </c>
      <c r="F473" s="275" t="s">
        <v>374</v>
      </c>
      <c r="G473" s="277"/>
    </row>
    <row r="474" ht="14.25" spans="1:7">
      <c r="A474" s="275" t="s">
        <v>375</v>
      </c>
      <c r="B474" s="277"/>
      <c r="C474" s="275" t="s">
        <v>376</v>
      </c>
      <c r="D474" s="277"/>
      <c r="E474" s="278" t="s">
        <v>377</v>
      </c>
      <c r="F474" s="275" t="s">
        <v>378</v>
      </c>
      <c r="G474" s="277"/>
    </row>
    <row r="475" ht="14.25" spans="1:7">
      <c r="A475" s="279" t="s">
        <v>379</v>
      </c>
      <c r="B475" s="275" t="s">
        <v>380</v>
      </c>
      <c r="C475" s="277"/>
      <c r="D475" s="275">
        <v>800</v>
      </c>
      <c r="E475" s="276"/>
      <c r="F475" s="276"/>
      <c r="G475" s="277"/>
    </row>
    <row r="476" ht="14.25" spans="1:7">
      <c r="A476" s="280"/>
      <c r="B476" s="275" t="s">
        <v>381</v>
      </c>
      <c r="C476" s="277"/>
      <c r="D476" s="275">
        <v>800</v>
      </c>
      <c r="E476" s="276"/>
      <c r="F476" s="276"/>
      <c r="G476" s="277"/>
    </row>
    <row r="477" ht="14.25" spans="1:7">
      <c r="A477" s="281"/>
      <c r="B477" s="275" t="s">
        <v>382</v>
      </c>
      <c r="C477" s="277"/>
      <c r="D477" s="275"/>
      <c r="E477" s="276"/>
      <c r="F477" s="276"/>
      <c r="G477" s="277"/>
    </row>
    <row r="478" ht="43.2" customHeight="1" spans="1:7">
      <c r="A478" s="278" t="s">
        <v>383</v>
      </c>
      <c r="B478" s="282" t="s">
        <v>766</v>
      </c>
      <c r="C478" s="283"/>
      <c r="D478" s="283"/>
      <c r="E478" s="283"/>
      <c r="F478" s="283"/>
      <c r="G478" s="284"/>
    </row>
    <row r="479" ht="28.5" spans="1:7">
      <c r="A479" s="278" t="s">
        <v>384</v>
      </c>
      <c r="B479" s="278" t="s">
        <v>385</v>
      </c>
      <c r="C479" s="278" t="s">
        <v>386</v>
      </c>
      <c r="D479" s="275" t="s">
        <v>387</v>
      </c>
      <c r="E479" s="276"/>
      <c r="F479" s="277"/>
      <c r="G479" s="278" t="s">
        <v>388</v>
      </c>
    </row>
    <row r="480" ht="27" spans="1:7">
      <c r="A480" s="285" t="s">
        <v>389</v>
      </c>
      <c r="B480" s="286" t="s">
        <v>390</v>
      </c>
      <c r="C480" s="285" t="s">
        <v>391</v>
      </c>
      <c r="D480" s="287" t="s">
        <v>767</v>
      </c>
      <c r="E480" s="288"/>
      <c r="F480" s="289"/>
      <c r="G480" s="285" t="s">
        <v>768</v>
      </c>
    </row>
    <row r="481" ht="27" spans="1:7">
      <c r="A481" s="285" t="s">
        <v>389</v>
      </c>
      <c r="B481" s="290"/>
      <c r="C481" s="285" t="s">
        <v>391</v>
      </c>
      <c r="D481" s="287" t="s">
        <v>769</v>
      </c>
      <c r="E481" s="288"/>
      <c r="F481" s="289"/>
      <c r="G481" s="285" t="s">
        <v>770</v>
      </c>
    </row>
    <row r="482" ht="27" spans="1:7">
      <c r="A482" s="285" t="s">
        <v>389</v>
      </c>
      <c r="B482" s="290"/>
      <c r="C482" s="285" t="s">
        <v>391</v>
      </c>
      <c r="D482" s="287" t="s">
        <v>771</v>
      </c>
      <c r="E482" s="288"/>
      <c r="F482" s="289"/>
      <c r="G482" s="285" t="s">
        <v>770</v>
      </c>
    </row>
    <row r="483" ht="27" spans="1:7">
      <c r="A483" s="285" t="s">
        <v>389</v>
      </c>
      <c r="B483" s="290"/>
      <c r="C483" s="285" t="s">
        <v>391</v>
      </c>
      <c r="D483" s="287" t="s">
        <v>772</v>
      </c>
      <c r="E483" s="288"/>
      <c r="F483" s="289"/>
      <c r="G483" s="285" t="s">
        <v>770</v>
      </c>
    </row>
    <row r="484" ht="27" spans="1:7">
      <c r="A484" s="285" t="s">
        <v>389</v>
      </c>
      <c r="B484" s="290"/>
      <c r="C484" s="285" t="s">
        <v>391</v>
      </c>
      <c r="D484" s="287" t="s">
        <v>773</v>
      </c>
      <c r="E484" s="288"/>
      <c r="F484" s="289"/>
      <c r="G484" s="285" t="s">
        <v>774</v>
      </c>
    </row>
    <row r="485" ht="27" spans="1:7">
      <c r="A485" s="285" t="s">
        <v>389</v>
      </c>
      <c r="B485" s="290"/>
      <c r="C485" s="285" t="s">
        <v>391</v>
      </c>
      <c r="D485" s="287" t="s">
        <v>775</v>
      </c>
      <c r="E485" s="288"/>
      <c r="F485" s="289"/>
      <c r="G485" s="285" t="s">
        <v>776</v>
      </c>
    </row>
    <row r="486" ht="13.5" spans="1:7">
      <c r="A486" s="285" t="s">
        <v>389</v>
      </c>
      <c r="B486" s="290"/>
      <c r="C486" s="285" t="s">
        <v>394</v>
      </c>
      <c r="D486" s="287" t="s">
        <v>777</v>
      </c>
      <c r="E486" s="288"/>
      <c r="F486" s="289"/>
      <c r="G486" s="285" t="s">
        <v>778</v>
      </c>
    </row>
    <row r="487" ht="13.5" spans="1:7">
      <c r="A487" s="285" t="s">
        <v>389</v>
      </c>
      <c r="B487" s="290"/>
      <c r="C487" s="285" t="s">
        <v>394</v>
      </c>
      <c r="D487" s="287" t="s">
        <v>779</v>
      </c>
      <c r="E487" s="288"/>
      <c r="F487" s="289"/>
      <c r="G487" s="285" t="s">
        <v>780</v>
      </c>
    </row>
    <row r="488" ht="13.5" spans="1:7">
      <c r="A488" s="285" t="s">
        <v>389</v>
      </c>
      <c r="B488" s="290"/>
      <c r="C488" s="285" t="s">
        <v>394</v>
      </c>
      <c r="D488" s="287" t="s">
        <v>781</v>
      </c>
      <c r="E488" s="288"/>
      <c r="F488" s="289"/>
      <c r="G488" s="285" t="s">
        <v>782</v>
      </c>
    </row>
    <row r="489" ht="13.5" spans="1:7">
      <c r="A489" s="285" t="s">
        <v>389</v>
      </c>
      <c r="B489" s="290"/>
      <c r="C489" s="285" t="s">
        <v>396</v>
      </c>
      <c r="D489" s="287" t="s">
        <v>783</v>
      </c>
      <c r="E489" s="288"/>
      <c r="F489" s="289"/>
      <c r="G489" s="285" t="s">
        <v>784</v>
      </c>
    </row>
    <row r="490" ht="13.5" spans="1:7">
      <c r="A490" s="285" t="s">
        <v>389</v>
      </c>
      <c r="B490" s="290"/>
      <c r="C490" s="285" t="s">
        <v>396</v>
      </c>
      <c r="D490" s="287" t="s">
        <v>785</v>
      </c>
      <c r="E490" s="288"/>
      <c r="F490" s="289"/>
      <c r="G490" s="285" t="s">
        <v>786</v>
      </c>
    </row>
    <row r="491" ht="13.5" spans="1:7">
      <c r="A491" s="285" t="s">
        <v>389</v>
      </c>
      <c r="B491" s="290"/>
      <c r="C491" s="285" t="s">
        <v>396</v>
      </c>
      <c r="D491" s="285" t="s">
        <v>787</v>
      </c>
      <c r="E491" s="291" t="s">
        <v>60</v>
      </c>
      <c r="F491" s="291" t="s">
        <v>60</v>
      </c>
      <c r="G491" s="285" t="s">
        <v>788</v>
      </c>
    </row>
    <row r="492" ht="27" spans="1:7">
      <c r="A492" s="285" t="s">
        <v>389</v>
      </c>
      <c r="B492" s="292"/>
      <c r="C492" s="285" t="s">
        <v>399</v>
      </c>
      <c r="D492" s="287" t="s">
        <v>734</v>
      </c>
      <c r="E492" s="288"/>
      <c r="F492" s="289"/>
      <c r="G492" s="285" t="s">
        <v>789</v>
      </c>
    </row>
    <row r="493" ht="40.5" spans="1:7">
      <c r="A493" s="285" t="s">
        <v>389</v>
      </c>
      <c r="B493" s="286" t="s">
        <v>400</v>
      </c>
      <c r="C493" s="285" t="s">
        <v>401</v>
      </c>
      <c r="D493" s="287" t="s">
        <v>790</v>
      </c>
      <c r="E493" s="288"/>
      <c r="F493" s="289"/>
      <c r="G493" s="285" t="s">
        <v>791</v>
      </c>
    </row>
    <row r="494" ht="27" spans="1:7">
      <c r="A494" s="285" t="s">
        <v>389</v>
      </c>
      <c r="B494" s="292"/>
      <c r="C494" s="285" t="s">
        <v>404</v>
      </c>
      <c r="D494" s="285" t="s">
        <v>485</v>
      </c>
      <c r="E494" s="291" t="s">
        <v>60</v>
      </c>
      <c r="F494" s="291" t="s">
        <v>60</v>
      </c>
      <c r="G494" s="285" t="s">
        <v>403</v>
      </c>
    </row>
    <row r="495" ht="27" spans="1:7">
      <c r="A495" s="285" t="s">
        <v>389</v>
      </c>
      <c r="B495" s="285" t="s">
        <v>406</v>
      </c>
      <c r="C495" s="285" t="s">
        <v>407</v>
      </c>
      <c r="D495" s="285" t="s">
        <v>486</v>
      </c>
      <c r="E495" s="291" t="s">
        <v>60</v>
      </c>
      <c r="F495" s="291" t="s">
        <v>60</v>
      </c>
      <c r="G495" s="285" t="s">
        <v>403</v>
      </c>
    </row>
    <row r="496" spans="1:7">
      <c r="A496" s="35"/>
      <c r="B496" s="35"/>
      <c r="C496" s="35"/>
      <c r="D496" s="35"/>
      <c r="E496" s="35"/>
      <c r="F496" s="35"/>
      <c r="G496" s="35"/>
    </row>
    <row r="497" ht="25.5" spans="1:7">
      <c r="A497" s="293" t="s">
        <v>367</v>
      </c>
      <c r="B497" s="294"/>
      <c r="C497" s="294"/>
      <c r="D497" s="294"/>
      <c r="E497" s="294"/>
      <c r="F497" s="294"/>
      <c r="G497" s="295"/>
    </row>
    <row r="498" ht="14.25" spans="1:7">
      <c r="A498" s="296" t="s">
        <v>368</v>
      </c>
      <c r="B498" s="297"/>
      <c r="C498" s="297"/>
      <c r="D498" s="297"/>
      <c r="E498" s="297"/>
      <c r="F498" s="297"/>
      <c r="G498" s="298"/>
    </row>
    <row r="499" ht="14.25" spans="1:7">
      <c r="A499" s="296"/>
      <c r="B499" s="297"/>
      <c r="C499" s="297"/>
      <c r="D499" s="297"/>
      <c r="E499" s="297"/>
      <c r="F499" s="297"/>
      <c r="G499" s="298"/>
    </row>
    <row r="500" ht="14.25" spans="1:7">
      <c r="A500" s="296" t="s">
        <v>369</v>
      </c>
      <c r="B500" s="298"/>
      <c r="C500" s="296" t="s">
        <v>792</v>
      </c>
      <c r="D500" s="297"/>
      <c r="E500" s="297"/>
      <c r="F500" s="297"/>
      <c r="G500" s="298"/>
    </row>
    <row r="501" ht="14.25" spans="1:7">
      <c r="A501" s="296" t="s">
        <v>371</v>
      </c>
      <c r="B501" s="298"/>
      <c r="C501" s="296" t="s">
        <v>372</v>
      </c>
      <c r="D501" s="298"/>
      <c r="E501" s="299" t="s">
        <v>373</v>
      </c>
      <c r="F501" s="296" t="s">
        <v>374</v>
      </c>
      <c r="G501" s="298"/>
    </row>
    <row r="502" ht="14.25" spans="1:7">
      <c r="A502" s="296" t="s">
        <v>375</v>
      </c>
      <c r="B502" s="298"/>
      <c r="C502" s="296" t="s">
        <v>431</v>
      </c>
      <c r="D502" s="298"/>
      <c r="E502" s="299" t="s">
        <v>377</v>
      </c>
      <c r="F502" s="299" t="s">
        <v>378</v>
      </c>
      <c r="G502" s="299"/>
    </row>
    <row r="503" ht="14.25" spans="1:7">
      <c r="A503" s="300" t="s">
        <v>379</v>
      </c>
      <c r="B503" s="296" t="s">
        <v>380</v>
      </c>
      <c r="C503" s="298"/>
      <c r="D503" s="296">
        <v>100</v>
      </c>
      <c r="E503" s="297"/>
      <c r="F503" s="297"/>
      <c r="G503" s="298"/>
    </row>
    <row r="504" ht="14.25" spans="1:7">
      <c r="A504" s="301"/>
      <c r="B504" s="296" t="s">
        <v>381</v>
      </c>
      <c r="C504" s="298"/>
      <c r="D504" s="296">
        <v>100</v>
      </c>
      <c r="E504" s="297"/>
      <c r="F504" s="297"/>
      <c r="G504" s="298"/>
    </row>
    <row r="505" ht="14.25" spans="1:7">
      <c r="A505" s="299"/>
      <c r="B505" s="296" t="s">
        <v>382</v>
      </c>
      <c r="C505" s="298"/>
      <c r="D505" s="296"/>
      <c r="E505" s="297"/>
      <c r="F505" s="297"/>
      <c r="G505" s="298"/>
    </row>
    <row r="506" ht="66" customHeight="1" spans="1:7">
      <c r="A506" s="299" t="s">
        <v>383</v>
      </c>
      <c r="B506" s="302" t="s">
        <v>793</v>
      </c>
      <c r="C506" s="303"/>
      <c r="D506" s="303"/>
      <c r="E506" s="303"/>
      <c r="F506" s="303"/>
      <c r="G506" s="304"/>
    </row>
    <row r="507" ht="28.5" spans="1:7">
      <c r="A507" s="299" t="s">
        <v>384</v>
      </c>
      <c r="B507" s="299" t="s">
        <v>385</v>
      </c>
      <c r="C507" s="299" t="s">
        <v>386</v>
      </c>
      <c r="D507" s="296" t="s">
        <v>387</v>
      </c>
      <c r="E507" s="297"/>
      <c r="F507" s="298"/>
      <c r="G507" s="299" t="s">
        <v>388</v>
      </c>
    </row>
    <row r="508" ht="27" spans="1:7">
      <c r="A508" s="305" t="s">
        <v>389</v>
      </c>
      <c r="B508" s="305" t="s">
        <v>390</v>
      </c>
      <c r="C508" s="305" t="s">
        <v>391</v>
      </c>
      <c r="D508" s="306" t="s">
        <v>794</v>
      </c>
      <c r="E508" s="307"/>
      <c r="F508" s="308"/>
      <c r="G508" s="305" t="s">
        <v>795</v>
      </c>
    </row>
    <row r="509" ht="27" spans="1:7">
      <c r="A509" s="305" t="s">
        <v>389</v>
      </c>
      <c r="B509" s="305" t="s">
        <v>390</v>
      </c>
      <c r="C509" s="305" t="s">
        <v>391</v>
      </c>
      <c r="D509" s="306" t="s">
        <v>796</v>
      </c>
      <c r="E509" s="307"/>
      <c r="F509" s="308"/>
      <c r="G509" s="305" t="s">
        <v>797</v>
      </c>
    </row>
    <row r="510" ht="27" spans="1:7">
      <c r="A510" s="305" t="s">
        <v>389</v>
      </c>
      <c r="B510" s="305" t="s">
        <v>390</v>
      </c>
      <c r="C510" s="305" t="s">
        <v>391</v>
      </c>
      <c r="D510" s="306" t="s">
        <v>798</v>
      </c>
      <c r="E510" s="307"/>
      <c r="F510" s="308"/>
      <c r="G510" s="305" t="s">
        <v>799</v>
      </c>
    </row>
    <row r="511" ht="27" spans="1:7">
      <c r="A511" s="305" t="s">
        <v>389</v>
      </c>
      <c r="B511" s="305" t="s">
        <v>390</v>
      </c>
      <c r="C511" s="305" t="s">
        <v>391</v>
      </c>
      <c r="D511" s="306" t="s">
        <v>800</v>
      </c>
      <c r="E511" s="307"/>
      <c r="F511" s="308"/>
      <c r="G511" s="305" t="s">
        <v>801</v>
      </c>
    </row>
    <row r="512" ht="13.5" spans="1:7">
      <c r="A512" s="305" t="s">
        <v>389</v>
      </c>
      <c r="B512" s="305" t="s">
        <v>390</v>
      </c>
      <c r="C512" s="305" t="s">
        <v>394</v>
      </c>
      <c r="D512" s="306" t="s">
        <v>802</v>
      </c>
      <c r="E512" s="307"/>
      <c r="F512" s="308"/>
      <c r="G512" s="305" t="s">
        <v>803</v>
      </c>
    </row>
    <row r="513" ht="13.5" spans="1:7">
      <c r="A513" s="305" t="s">
        <v>389</v>
      </c>
      <c r="B513" s="305" t="s">
        <v>390</v>
      </c>
      <c r="C513" s="305" t="s">
        <v>394</v>
      </c>
      <c r="D513" s="306" t="s">
        <v>804</v>
      </c>
      <c r="E513" s="307"/>
      <c r="F513" s="308"/>
      <c r="G513" s="305" t="s">
        <v>805</v>
      </c>
    </row>
    <row r="514" ht="13.5" spans="1:7">
      <c r="A514" s="305" t="s">
        <v>389</v>
      </c>
      <c r="B514" s="305" t="s">
        <v>390</v>
      </c>
      <c r="C514" s="305" t="s">
        <v>394</v>
      </c>
      <c r="D514" s="306" t="s">
        <v>806</v>
      </c>
      <c r="E514" s="307"/>
      <c r="F514" s="308"/>
      <c r="G514" s="305" t="s">
        <v>807</v>
      </c>
    </row>
    <row r="515" ht="13.5" spans="1:7">
      <c r="A515" s="305" t="s">
        <v>389</v>
      </c>
      <c r="B515" s="305" t="s">
        <v>390</v>
      </c>
      <c r="C515" s="305" t="s">
        <v>394</v>
      </c>
      <c r="D515" s="306" t="s">
        <v>800</v>
      </c>
      <c r="E515" s="307"/>
      <c r="F515" s="308"/>
      <c r="G515" s="305" t="s">
        <v>808</v>
      </c>
    </row>
    <row r="516" ht="13.5" spans="1:7">
      <c r="A516" s="305" t="s">
        <v>389</v>
      </c>
      <c r="B516" s="305" t="s">
        <v>390</v>
      </c>
      <c r="C516" s="305" t="s">
        <v>396</v>
      </c>
      <c r="D516" s="306" t="s">
        <v>809</v>
      </c>
      <c r="E516" s="307"/>
      <c r="F516" s="308"/>
      <c r="G516" s="305" t="s">
        <v>810</v>
      </c>
    </row>
    <row r="517" ht="27" spans="1:7">
      <c r="A517" s="305" t="s">
        <v>389</v>
      </c>
      <c r="B517" s="305" t="s">
        <v>390</v>
      </c>
      <c r="C517" s="305" t="s">
        <v>399</v>
      </c>
      <c r="D517" s="305" t="s">
        <v>811</v>
      </c>
      <c r="E517" s="309" t="s">
        <v>60</v>
      </c>
      <c r="F517" s="309" t="s">
        <v>60</v>
      </c>
      <c r="G517" s="305" t="s">
        <v>648</v>
      </c>
    </row>
    <row r="518" ht="27" spans="1:7">
      <c r="A518" s="305" t="s">
        <v>389</v>
      </c>
      <c r="B518" s="305" t="s">
        <v>400</v>
      </c>
      <c r="C518" s="305" t="s">
        <v>401</v>
      </c>
      <c r="D518" s="305" t="s">
        <v>812</v>
      </c>
      <c r="E518" s="309" t="s">
        <v>60</v>
      </c>
      <c r="F518" s="309" t="s">
        <v>60</v>
      </c>
      <c r="G518" s="305" t="s">
        <v>813</v>
      </c>
    </row>
    <row r="519" ht="27" spans="1:7">
      <c r="A519" s="305" t="s">
        <v>389</v>
      </c>
      <c r="B519" s="305" t="s">
        <v>400</v>
      </c>
      <c r="C519" s="305" t="s">
        <v>404</v>
      </c>
      <c r="D519" s="306" t="s">
        <v>814</v>
      </c>
      <c r="E519" s="307"/>
      <c r="F519" s="308"/>
      <c r="G519" s="305" t="s">
        <v>813</v>
      </c>
    </row>
    <row r="520" ht="27" spans="1:7">
      <c r="A520" s="305" t="s">
        <v>389</v>
      </c>
      <c r="B520" s="305" t="s">
        <v>406</v>
      </c>
      <c r="C520" s="305" t="s">
        <v>407</v>
      </c>
      <c r="D520" s="306" t="s">
        <v>815</v>
      </c>
      <c r="E520" s="307"/>
      <c r="F520" s="308"/>
      <c r="G520" s="305" t="s">
        <v>648</v>
      </c>
    </row>
    <row r="521" ht="25.5" spans="1:7">
      <c r="A521" s="310" t="s">
        <v>367</v>
      </c>
      <c r="B521" s="311"/>
      <c r="C521" s="311"/>
      <c r="D521" s="311"/>
      <c r="E521" s="311"/>
      <c r="F521" s="311"/>
      <c r="G521" s="312"/>
    </row>
    <row r="522" ht="14.25" spans="1:7">
      <c r="A522" s="313" t="s">
        <v>368</v>
      </c>
      <c r="B522" s="314"/>
      <c r="C522" s="314"/>
      <c r="D522" s="314"/>
      <c r="E522" s="314"/>
      <c r="F522" s="314"/>
      <c r="G522" s="315"/>
    </row>
    <row r="523" ht="14.25" spans="1:7">
      <c r="A523" s="313"/>
      <c r="B523" s="314"/>
      <c r="C523" s="314"/>
      <c r="D523" s="314"/>
      <c r="E523" s="314"/>
      <c r="F523" s="314"/>
      <c r="G523" s="315"/>
    </row>
    <row r="524" ht="14.25" spans="1:7">
      <c r="A524" s="313" t="s">
        <v>369</v>
      </c>
      <c r="B524" s="315"/>
      <c r="C524" s="313" t="s">
        <v>816</v>
      </c>
      <c r="D524" s="314"/>
      <c r="E524" s="314"/>
      <c r="F524" s="314"/>
      <c r="G524" s="315"/>
    </row>
    <row r="525" ht="14.25" spans="1:7">
      <c r="A525" s="313" t="s">
        <v>371</v>
      </c>
      <c r="B525" s="315"/>
      <c r="C525" s="313" t="s">
        <v>372</v>
      </c>
      <c r="D525" s="315"/>
      <c r="E525" s="316" t="s">
        <v>373</v>
      </c>
      <c r="F525" s="313" t="s">
        <v>374</v>
      </c>
      <c r="G525" s="315"/>
    </row>
    <row r="526" ht="14.25" spans="1:7">
      <c r="A526" s="313" t="s">
        <v>375</v>
      </c>
      <c r="B526" s="315"/>
      <c r="C526" s="313" t="s">
        <v>431</v>
      </c>
      <c r="D526" s="315"/>
      <c r="E526" s="316" t="s">
        <v>377</v>
      </c>
      <c r="F526" s="313" t="s">
        <v>378</v>
      </c>
      <c r="G526" s="315"/>
    </row>
    <row r="527" ht="14.25" spans="1:7">
      <c r="A527" s="317" t="s">
        <v>379</v>
      </c>
      <c r="B527" s="313" t="s">
        <v>380</v>
      </c>
      <c r="C527" s="315"/>
      <c r="D527" s="313">
        <v>490</v>
      </c>
      <c r="E527" s="314"/>
      <c r="F527" s="314"/>
      <c r="G527" s="315"/>
    </row>
    <row r="528" ht="14.25" spans="1:7">
      <c r="A528" s="318"/>
      <c r="B528" s="313" t="s">
        <v>381</v>
      </c>
      <c r="C528" s="315"/>
      <c r="D528" s="313">
        <v>490</v>
      </c>
      <c r="E528" s="314"/>
      <c r="F528" s="314"/>
      <c r="G528" s="315"/>
    </row>
    <row r="529" ht="14.25" spans="1:7">
      <c r="A529" s="319"/>
      <c r="B529" s="313" t="s">
        <v>382</v>
      </c>
      <c r="C529" s="315"/>
      <c r="D529" s="313"/>
      <c r="E529" s="314"/>
      <c r="F529" s="314"/>
      <c r="G529" s="315"/>
    </row>
    <row r="530" ht="46.2" customHeight="1" spans="1:7">
      <c r="A530" s="316" t="s">
        <v>383</v>
      </c>
      <c r="B530" s="320" t="s">
        <v>817</v>
      </c>
      <c r="C530" s="321"/>
      <c r="D530" s="321"/>
      <c r="E530" s="321"/>
      <c r="F530" s="321"/>
      <c r="G530" s="322"/>
    </row>
    <row r="531" ht="28.5" spans="1:7">
      <c r="A531" s="316" t="s">
        <v>384</v>
      </c>
      <c r="B531" s="316" t="s">
        <v>385</v>
      </c>
      <c r="C531" s="316" t="s">
        <v>386</v>
      </c>
      <c r="D531" s="313" t="s">
        <v>387</v>
      </c>
      <c r="E531" s="314"/>
      <c r="F531" s="315"/>
      <c r="G531" s="316" t="s">
        <v>388</v>
      </c>
    </row>
    <row r="532" ht="27" spans="1:7">
      <c r="A532" s="323" t="s">
        <v>389</v>
      </c>
      <c r="B532" s="323" t="s">
        <v>390</v>
      </c>
      <c r="C532" s="323" t="s">
        <v>391</v>
      </c>
      <c r="D532" s="324" t="s">
        <v>489</v>
      </c>
      <c r="E532" s="325"/>
      <c r="F532" s="326"/>
      <c r="G532" s="323" t="s">
        <v>818</v>
      </c>
    </row>
    <row r="533" ht="27" spans="1:7">
      <c r="A533" s="323" t="s">
        <v>389</v>
      </c>
      <c r="B533" s="323" t="s">
        <v>390</v>
      </c>
      <c r="C533" s="323" t="s">
        <v>391</v>
      </c>
      <c r="D533" s="324" t="s">
        <v>819</v>
      </c>
      <c r="E533" s="325"/>
      <c r="F533" s="326"/>
      <c r="G533" s="323" t="s">
        <v>820</v>
      </c>
    </row>
    <row r="534" ht="27" spans="1:7">
      <c r="A534" s="323" t="s">
        <v>389</v>
      </c>
      <c r="B534" s="323" t="s">
        <v>390</v>
      </c>
      <c r="C534" s="323" t="s">
        <v>391</v>
      </c>
      <c r="D534" s="324" t="s">
        <v>821</v>
      </c>
      <c r="E534" s="325"/>
      <c r="F534" s="326"/>
      <c r="G534" s="323" t="s">
        <v>822</v>
      </c>
    </row>
    <row r="535" ht="13.5" spans="1:7">
      <c r="A535" s="323" t="s">
        <v>389</v>
      </c>
      <c r="B535" s="323" t="s">
        <v>390</v>
      </c>
      <c r="C535" s="323" t="s">
        <v>394</v>
      </c>
      <c r="D535" s="324" t="s">
        <v>823</v>
      </c>
      <c r="E535" s="325"/>
      <c r="F535" s="326"/>
      <c r="G535" s="323" t="s">
        <v>403</v>
      </c>
    </row>
    <row r="536" ht="13.5" spans="1:7">
      <c r="A536" s="323" t="s">
        <v>389</v>
      </c>
      <c r="B536" s="323" t="s">
        <v>390</v>
      </c>
      <c r="C536" s="323" t="s">
        <v>396</v>
      </c>
      <c r="D536" s="323" t="s">
        <v>824</v>
      </c>
      <c r="E536" s="327" t="s">
        <v>60</v>
      </c>
      <c r="F536" s="327" t="s">
        <v>60</v>
      </c>
      <c r="G536" s="323" t="s">
        <v>403</v>
      </c>
    </row>
    <row r="537" ht="27" spans="1:7">
      <c r="A537" s="323" t="s">
        <v>389</v>
      </c>
      <c r="B537" s="323" t="s">
        <v>390</v>
      </c>
      <c r="C537" s="323" t="s">
        <v>399</v>
      </c>
      <c r="D537" s="324" t="s">
        <v>825</v>
      </c>
      <c r="E537" s="325"/>
      <c r="F537" s="326"/>
      <c r="G537" s="323" t="s">
        <v>826</v>
      </c>
    </row>
    <row r="538" ht="27" spans="1:7">
      <c r="A538" s="323" t="s">
        <v>389</v>
      </c>
      <c r="B538" s="323" t="s">
        <v>400</v>
      </c>
      <c r="C538" s="323" t="s">
        <v>401</v>
      </c>
      <c r="D538" s="324" t="s">
        <v>827</v>
      </c>
      <c r="E538" s="325"/>
      <c r="F538" s="326"/>
      <c r="G538" s="323" t="s">
        <v>818</v>
      </c>
    </row>
    <row r="539" ht="27" spans="1:7">
      <c r="A539" s="323" t="s">
        <v>389</v>
      </c>
      <c r="B539" s="323" t="s">
        <v>400</v>
      </c>
      <c r="C539" s="323" t="s">
        <v>404</v>
      </c>
      <c r="D539" s="323" t="s">
        <v>828</v>
      </c>
      <c r="E539" s="327" t="s">
        <v>60</v>
      </c>
      <c r="F539" s="327" t="s">
        <v>60</v>
      </c>
      <c r="G539" s="323" t="s">
        <v>428</v>
      </c>
    </row>
    <row r="540" ht="27" spans="1:7">
      <c r="A540" s="323" t="s">
        <v>389</v>
      </c>
      <c r="B540" s="323" t="s">
        <v>406</v>
      </c>
      <c r="C540" s="323" t="s">
        <v>407</v>
      </c>
      <c r="D540" s="323" t="s">
        <v>500</v>
      </c>
      <c r="E540" s="327" t="s">
        <v>60</v>
      </c>
      <c r="F540" s="327" t="s">
        <v>60</v>
      </c>
      <c r="G540" s="323" t="s">
        <v>750</v>
      </c>
    </row>
    <row r="541" spans="1:7">
      <c r="A541" s="35"/>
      <c r="B541" s="35"/>
      <c r="C541" s="35"/>
      <c r="D541" s="35"/>
      <c r="E541" s="35"/>
      <c r="F541" s="35"/>
      <c r="G541" s="35"/>
    </row>
    <row r="542" ht="25.5" spans="1:7">
      <c r="A542" s="310" t="s">
        <v>367</v>
      </c>
      <c r="B542" s="311"/>
      <c r="C542" s="311"/>
      <c r="D542" s="311"/>
      <c r="E542" s="311"/>
      <c r="F542" s="311"/>
      <c r="G542" s="312"/>
    </row>
    <row r="543" ht="14.25" spans="1:7">
      <c r="A543" s="313" t="s">
        <v>368</v>
      </c>
      <c r="B543" s="314"/>
      <c r="C543" s="314"/>
      <c r="D543" s="314"/>
      <c r="E543" s="314"/>
      <c r="F543" s="314"/>
      <c r="G543" s="315"/>
    </row>
    <row r="544" ht="14.25" spans="1:7">
      <c r="A544" s="313"/>
      <c r="B544" s="314"/>
      <c r="C544" s="314"/>
      <c r="D544" s="314"/>
      <c r="E544" s="314"/>
      <c r="F544" s="314"/>
      <c r="G544" s="315"/>
    </row>
    <row r="545" ht="14.25" spans="1:7">
      <c r="A545" s="313" t="s">
        <v>369</v>
      </c>
      <c r="B545" s="315"/>
      <c r="C545" s="313" t="s">
        <v>816</v>
      </c>
      <c r="D545" s="314"/>
      <c r="E545" s="314"/>
      <c r="F545" s="314"/>
      <c r="G545" s="315"/>
    </row>
    <row r="546" ht="14.25" spans="1:7">
      <c r="A546" s="313" t="s">
        <v>371</v>
      </c>
      <c r="B546" s="315"/>
      <c r="C546" s="313" t="s">
        <v>372</v>
      </c>
      <c r="D546" s="315"/>
      <c r="E546" s="316" t="s">
        <v>373</v>
      </c>
      <c r="F546" s="313" t="s">
        <v>374</v>
      </c>
      <c r="G546" s="315"/>
    </row>
    <row r="547" ht="14.25" spans="1:7">
      <c r="A547" s="313" t="s">
        <v>375</v>
      </c>
      <c r="B547" s="315"/>
      <c r="C547" s="313" t="s">
        <v>431</v>
      </c>
      <c r="D547" s="315"/>
      <c r="E547" s="316" t="s">
        <v>377</v>
      </c>
      <c r="F547" s="313" t="s">
        <v>378</v>
      </c>
      <c r="G547" s="315"/>
    </row>
    <row r="548" ht="14.25" spans="1:7">
      <c r="A548" s="317" t="s">
        <v>379</v>
      </c>
      <c r="B548" s="313" t="s">
        <v>380</v>
      </c>
      <c r="C548" s="315"/>
      <c r="D548" s="313">
        <v>260</v>
      </c>
      <c r="E548" s="314"/>
      <c r="F548" s="314"/>
      <c r="G548" s="315"/>
    </row>
    <row r="549" ht="14.25" spans="1:7">
      <c r="A549" s="318"/>
      <c r="B549" s="313" t="s">
        <v>381</v>
      </c>
      <c r="C549" s="315"/>
      <c r="D549" s="313">
        <v>260</v>
      </c>
      <c r="E549" s="314"/>
      <c r="F549" s="314"/>
      <c r="G549" s="315"/>
    </row>
    <row r="550" ht="14.25" spans="1:7">
      <c r="A550" s="319"/>
      <c r="B550" s="313" t="s">
        <v>382</v>
      </c>
      <c r="C550" s="315"/>
      <c r="D550" s="313"/>
      <c r="E550" s="314"/>
      <c r="F550" s="314"/>
      <c r="G550" s="315"/>
    </row>
    <row r="551" ht="14.25" spans="1:7">
      <c r="A551" s="316" t="s">
        <v>383</v>
      </c>
      <c r="B551" s="320" t="s">
        <v>817</v>
      </c>
      <c r="C551" s="321"/>
      <c r="D551" s="321"/>
      <c r="E551" s="321"/>
      <c r="F551" s="321"/>
      <c r="G551" s="322"/>
    </row>
    <row r="552" ht="28.5" spans="1:7">
      <c r="A552" s="316" t="s">
        <v>384</v>
      </c>
      <c r="B552" s="316" t="s">
        <v>385</v>
      </c>
      <c r="C552" s="316" t="s">
        <v>386</v>
      </c>
      <c r="D552" s="313" t="s">
        <v>387</v>
      </c>
      <c r="E552" s="314"/>
      <c r="F552" s="315"/>
      <c r="G552" s="316" t="s">
        <v>388</v>
      </c>
    </row>
    <row r="553" ht="27" spans="1:7">
      <c r="A553" s="323" t="s">
        <v>389</v>
      </c>
      <c r="B553" s="323" t="s">
        <v>390</v>
      </c>
      <c r="C553" s="323" t="s">
        <v>391</v>
      </c>
      <c r="D553" s="324" t="s">
        <v>489</v>
      </c>
      <c r="E553" s="325"/>
      <c r="F553" s="326"/>
      <c r="G553" s="323" t="s">
        <v>829</v>
      </c>
    </row>
    <row r="554" ht="27" spans="1:7">
      <c r="A554" s="323" t="s">
        <v>389</v>
      </c>
      <c r="B554" s="323" t="s">
        <v>390</v>
      </c>
      <c r="C554" s="323" t="s">
        <v>391</v>
      </c>
      <c r="D554" s="324" t="s">
        <v>819</v>
      </c>
      <c r="E554" s="325"/>
      <c r="F554" s="326"/>
      <c r="G554" s="323" t="s">
        <v>830</v>
      </c>
    </row>
    <row r="555" ht="27" spans="1:7">
      <c r="A555" s="323" t="s">
        <v>389</v>
      </c>
      <c r="B555" s="323" t="s">
        <v>390</v>
      </c>
      <c r="C555" s="323" t="s">
        <v>391</v>
      </c>
      <c r="D555" s="324" t="s">
        <v>821</v>
      </c>
      <c r="E555" s="325"/>
      <c r="F555" s="326"/>
      <c r="G555" s="323" t="s">
        <v>831</v>
      </c>
    </row>
    <row r="556" ht="13.5" spans="1:7">
      <c r="A556" s="323" t="s">
        <v>389</v>
      </c>
      <c r="B556" s="323" t="s">
        <v>390</v>
      </c>
      <c r="C556" s="323" t="s">
        <v>394</v>
      </c>
      <c r="D556" s="324" t="s">
        <v>823</v>
      </c>
      <c r="E556" s="325"/>
      <c r="F556" s="326"/>
      <c r="G556" s="323" t="s">
        <v>403</v>
      </c>
    </row>
    <row r="557" ht="13.5" spans="1:7">
      <c r="A557" s="323" t="s">
        <v>389</v>
      </c>
      <c r="B557" s="323" t="s">
        <v>390</v>
      </c>
      <c r="C557" s="323" t="s">
        <v>396</v>
      </c>
      <c r="D557" s="323" t="s">
        <v>824</v>
      </c>
      <c r="E557" s="327" t="s">
        <v>60</v>
      </c>
      <c r="F557" s="327" t="s">
        <v>60</v>
      </c>
      <c r="G557" s="323" t="s">
        <v>403</v>
      </c>
    </row>
    <row r="558" ht="27" spans="1:7">
      <c r="A558" s="323" t="s">
        <v>389</v>
      </c>
      <c r="B558" s="323" t="s">
        <v>390</v>
      </c>
      <c r="C558" s="323" t="s">
        <v>399</v>
      </c>
      <c r="D558" s="324" t="s">
        <v>825</v>
      </c>
      <c r="E558" s="325"/>
      <c r="F558" s="326"/>
      <c r="G558" s="323" t="s">
        <v>826</v>
      </c>
    </row>
    <row r="559" ht="27" spans="1:7">
      <c r="A559" s="323" t="s">
        <v>389</v>
      </c>
      <c r="B559" s="323" t="s">
        <v>400</v>
      </c>
      <c r="C559" s="323" t="s">
        <v>401</v>
      </c>
      <c r="D559" s="324" t="s">
        <v>827</v>
      </c>
      <c r="E559" s="325"/>
      <c r="F559" s="326"/>
      <c r="G559" s="323" t="s">
        <v>829</v>
      </c>
    </row>
    <row r="560" ht="27" spans="1:7">
      <c r="A560" s="323" t="s">
        <v>389</v>
      </c>
      <c r="B560" s="323" t="s">
        <v>400</v>
      </c>
      <c r="C560" s="323" t="s">
        <v>404</v>
      </c>
      <c r="D560" s="323" t="s">
        <v>828</v>
      </c>
      <c r="E560" s="327" t="s">
        <v>60</v>
      </c>
      <c r="F560" s="327" t="s">
        <v>60</v>
      </c>
      <c r="G560" s="323" t="s">
        <v>428</v>
      </c>
    </row>
    <row r="561" ht="27" spans="1:7">
      <c r="A561" s="323" t="s">
        <v>389</v>
      </c>
      <c r="B561" s="323" t="s">
        <v>406</v>
      </c>
      <c r="C561" s="323" t="s">
        <v>407</v>
      </c>
      <c r="D561" s="323" t="s">
        <v>500</v>
      </c>
      <c r="E561" s="327" t="s">
        <v>60</v>
      </c>
      <c r="F561" s="327" t="s">
        <v>60</v>
      </c>
      <c r="G561" s="323" t="s">
        <v>750</v>
      </c>
    </row>
    <row r="562" spans="1:7">
      <c r="A562" s="35"/>
      <c r="B562" s="35"/>
      <c r="C562" s="35"/>
      <c r="D562" s="35"/>
      <c r="E562" s="35"/>
      <c r="F562" s="35"/>
      <c r="G562" s="35"/>
    </row>
    <row r="563" ht="25.5" spans="1:7">
      <c r="A563" s="328" t="s">
        <v>367</v>
      </c>
      <c r="B563" s="329"/>
      <c r="C563" s="329"/>
      <c r="D563" s="329"/>
      <c r="E563" s="329"/>
      <c r="F563" s="329"/>
      <c r="G563" s="330"/>
    </row>
    <row r="564" ht="14.25" spans="1:7">
      <c r="A564" s="331" t="s">
        <v>368</v>
      </c>
      <c r="B564" s="332"/>
      <c r="C564" s="332"/>
      <c r="D564" s="332"/>
      <c r="E564" s="332"/>
      <c r="F564" s="332"/>
      <c r="G564" s="333"/>
    </row>
    <row r="565" ht="14.25" spans="1:7">
      <c r="A565" s="331"/>
      <c r="B565" s="332"/>
      <c r="C565" s="332"/>
      <c r="D565" s="332"/>
      <c r="E565" s="332"/>
      <c r="F565" s="332"/>
      <c r="G565" s="333"/>
    </row>
    <row r="566" ht="14.25" spans="1:7">
      <c r="A566" s="331" t="s">
        <v>369</v>
      </c>
      <c r="B566" s="333"/>
      <c r="C566" s="331" t="s">
        <v>832</v>
      </c>
      <c r="D566" s="332"/>
      <c r="E566" s="332"/>
      <c r="F566" s="332"/>
      <c r="G566" s="333"/>
    </row>
    <row r="567" ht="14.25" spans="1:7">
      <c r="A567" s="331" t="s">
        <v>371</v>
      </c>
      <c r="B567" s="333"/>
      <c r="C567" s="331" t="s">
        <v>372</v>
      </c>
      <c r="D567" s="333"/>
      <c r="E567" s="334" t="s">
        <v>373</v>
      </c>
      <c r="F567" s="331" t="s">
        <v>374</v>
      </c>
      <c r="G567" s="333"/>
    </row>
    <row r="568" ht="14.25" spans="1:7">
      <c r="A568" s="331" t="s">
        <v>375</v>
      </c>
      <c r="B568" s="333"/>
      <c r="C568" s="331" t="s">
        <v>431</v>
      </c>
      <c r="D568" s="333"/>
      <c r="E568" s="334" t="s">
        <v>377</v>
      </c>
      <c r="F568" s="331" t="s">
        <v>378</v>
      </c>
      <c r="G568" s="333"/>
    </row>
    <row r="569" ht="14.25" spans="1:7">
      <c r="A569" s="335" t="s">
        <v>379</v>
      </c>
      <c r="B569" s="331" t="s">
        <v>380</v>
      </c>
      <c r="C569" s="333"/>
      <c r="D569" s="331">
        <v>600</v>
      </c>
      <c r="E569" s="332"/>
      <c r="F569" s="332"/>
      <c r="G569" s="333"/>
    </row>
    <row r="570" ht="14.25" spans="1:7">
      <c r="A570" s="336"/>
      <c r="B570" s="331" t="s">
        <v>381</v>
      </c>
      <c r="C570" s="333"/>
      <c r="D570" s="331">
        <v>600</v>
      </c>
      <c r="E570" s="332"/>
      <c r="F570" s="332"/>
      <c r="G570" s="333"/>
    </row>
    <row r="571" ht="14.25" spans="1:7">
      <c r="A571" s="337"/>
      <c r="B571" s="331" t="s">
        <v>382</v>
      </c>
      <c r="C571" s="333"/>
      <c r="D571" s="331"/>
      <c r="E571" s="332"/>
      <c r="F571" s="332"/>
      <c r="G571" s="333"/>
    </row>
    <row r="572" ht="14.25" spans="1:7">
      <c r="A572" s="334" t="s">
        <v>383</v>
      </c>
      <c r="B572" s="331" t="s">
        <v>488</v>
      </c>
      <c r="C572" s="332"/>
      <c r="D572" s="332"/>
      <c r="E572" s="332"/>
      <c r="F572" s="332"/>
      <c r="G572" s="333"/>
    </row>
    <row r="573" ht="28.5" spans="1:7">
      <c r="A573" s="334" t="s">
        <v>384</v>
      </c>
      <c r="B573" s="334" t="s">
        <v>385</v>
      </c>
      <c r="C573" s="334" t="s">
        <v>386</v>
      </c>
      <c r="D573" s="331" t="s">
        <v>387</v>
      </c>
      <c r="E573" s="332"/>
      <c r="F573" s="333"/>
      <c r="G573" s="334" t="s">
        <v>388</v>
      </c>
    </row>
    <row r="574" ht="27" spans="1:7">
      <c r="A574" s="338" t="s">
        <v>389</v>
      </c>
      <c r="B574" s="338" t="s">
        <v>390</v>
      </c>
      <c r="C574" s="338" t="s">
        <v>391</v>
      </c>
      <c r="D574" s="339" t="s">
        <v>489</v>
      </c>
      <c r="E574" s="340"/>
      <c r="F574" s="341"/>
      <c r="G574" s="338" t="s">
        <v>833</v>
      </c>
    </row>
    <row r="575" ht="27" spans="1:7">
      <c r="A575" s="338" t="s">
        <v>389</v>
      </c>
      <c r="B575" s="338" t="s">
        <v>390</v>
      </c>
      <c r="C575" s="338" t="s">
        <v>391</v>
      </c>
      <c r="D575" s="339" t="s">
        <v>491</v>
      </c>
      <c r="E575" s="340"/>
      <c r="F575" s="341"/>
      <c r="G575" s="338" t="s">
        <v>834</v>
      </c>
    </row>
    <row r="576" ht="27" spans="1:7">
      <c r="A576" s="338" t="s">
        <v>389</v>
      </c>
      <c r="B576" s="338" t="s">
        <v>390</v>
      </c>
      <c r="C576" s="338" t="s">
        <v>391</v>
      </c>
      <c r="D576" s="339" t="s">
        <v>493</v>
      </c>
      <c r="E576" s="340"/>
      <c r="F576" s="341"/>
      <c r="G576" s="338" t="s">
        <v>835</v>
      </c>
    </row>
    <row r="577" ht="13.5" spans="1:7">
      <c r="A577" s="338" t="s">
        <v>389</v>
      </c>
      <c r="B577" s="338" t="s">
        <v>390</v>
      </c>
      <c r="C577" s="338" t="s">
        <v>394</v>
      </c>
      <c r="D577" s="339" t="s">
        <v>495</v>
      </c>
      <c r="E577" s="340"/>
      <c r="F577" s="341"/>
      <c r="G577" s="338" t="s">
        <v>403</v>
      </c>
    </row>
    <row r="578" ht="13.5" spans="1:7">
      <c r="A578" s="338" t="s">
        <v>389</v>
      </c>
      <c r="B578" s="338" t="s">
        <v>390</v>
      </c>
      <c r="C578" s="338" t="s">
        <v>396</v>
      </c>
      <c r="D578" s="338" t="s">
        <v>496</v>
      </c>
      <c r="E578" s="342" t="s">
        <v>60</v>
      </c>
      <c r="F578" s="342" t="s">
        <v>60</v>
      </c>
      <c r="G578" s="338" t="s">
        <v>403</v>
      </c>
    </row>
    <row r="579" ht="27" spans="1:7">
      <c r="A579" s="338" t="s">
        <v>389</v>
      </c>
      <c r="B579" s="338" t="s">
        <v>390</v>
      </c>
      <c r="C579" s="338" t="s">
        <v>399</v>
      </c>
      <c r="D579" s="339" t="s">
        <v>497</v>
      </c>
      <c r="E579" s="340"/>
      <c r="F579" s="341"/>
      <c r="G579" s="338" t="s">
        <v>498</v>
      </c>
    </row>
    <row r="580" ht="27" spans="1:7">
      <c r="A580" s="338" t="s">
        <v>389</v>
      </c>
      <c r="B580" s="343" t="s">
        <v>400</v>
      </c>
      <c r="C580" s="338" t="s">
        <v>401</v>
      </c>
      <c r="D580" s="339" t="s">
        <v>499</v>
      </c>
      <c r="E580" s="340"/>
      <c r="F580" s="341"/>
      <c r="G580" s="338" t="s">
        <v>833</v>
      </c>
    </row>
    <row r="581" ht="27" spans="1:7">
      <c r="A581" s="338" t="s">
        <v>389</v>
      </c>
      <c r="B581" s="344"/>
      <c r="C581" s="338" t="s">
        <v>404</v>
      </c>
      <c r="D581" s="338" t="s">
        <v>488</v>
      </c>
      <c r="E581" s="342" t="s">
        <v>60</v>
      </c>
      <c r="F581" s="342" t="s">
        <v>60</v>
      </c>
      <c r="G581" s="338" t="s">
        <v>428</v>
      </c>
    </row>
    <row r="582" ht="27" spans="1:7">
      <c r="A582" s="338" t="s">
        <v>389</v>
      </c>
      <c r="B582" s="338" t="s">
        <v>406</v>
      </c>
      <c r="C582" s="338" t="s">
        <v>407</v>
      </c>
      <c r="D582" s="338" t="s">
        <v>500</v>
      </c>
      <c r="E582" s="342" t="s">
        <v>60</v>
      </c>
      <c r="F582" s="342" t="s">
        <v>60</v>
      </c>
      <c r="G582" s="338" t="s">
        <v>752</v>
      </c>
    </row>
    <row r="584" ht="25.5" spans="1:7">
      <c r="A584" s="345" t="s">
        <v>367</v>
      </c>
      <c r="B584" s="346"/>
      <c r="C584" s="346"/>
      <c r="D584" s="346"/>
      <c r="E584" s="346"/>
      <c r="F584" s="346"/>
      <c r="G584" s="347"/>
    </row>
    <row r="585" ht="14.25" spans="1:7">
      <c r="A585" s="348" t="s">
        <v>368</v>
      </c>
      <c r="B585" s="349"/>
      <c r="C585" s="349"/>
      <c r="D585" s="349"/>
      <c r="E585" s="349"/>
      <c r="F585" s="349"/>
      <c r="G585" s="350"/>
    </row>
    <row r="586" ht="14.25" spans="1:7">
      <c r="A586" s="348"/>
      <c r="B586" s="349"/>
      <c r="C586" s="349"/>
      <c r="D586" s="349"/>
      <c r="E586" s="349"/>
      <c r="F586" s="349"/>
      <c r="G586" s="350"/>
    </row>
    <row r="587" ht="14.25" spans="1:7">
      <c r="A587" s="348" t="s">
        <v>369</v>
      </c>
      <c r="B587" s="350"/>
      <c r="C587" s="348" t="s">
        <v>836</v>
      </c>
      <c r="D587" s="349"/>
      <c r="E587" s="349"/>
      <c r="F587" s="349"/>
      <c r="G587" s="350"/>
    </row>
    <row r="588" ht="14.25" spans="1:7">
      <c r="A588" s="348" t="s">
        <v>371</v>
      </c>
      <c r="B588" s="350"/>
      <c r="C588" s="348" t="s">
        <v>372</v>
      </c>
      <c r="D588" s="350"/>
      <c r="E588" s="351" t="s">
        <v>373</v>
      </c>
      <c r="F588" s="348" t="s">
        <v>374</v>
      </c>
      <c r="G588" s="350"/>
    </row>
    <row r="589" ht="14.25" spans="1:7">
      <c r="A589" s="348" t="s">
        <v>375</v>
      </c>
      <c r="B589" s="350"/>
      <c r="C589" s="351" t="s">
        <v>431</v>
      </c>
      <c r="D589" s="351"/>
      <c r="E589" s="351" t="s">
        <v>377</v>
      </c>
      <c r="F589" s="348" t="s">
        <v>378</v>
      </c>
      <c r="G589" s="350"/>
    </row>
    <row r="590" ht="14.25" spans="1:7">
      <c r="A590" s="352" t="s">
        <v>379</v>
      </c>
      <c r="B590" s="348" t="s">
        <v>380</v>
      </c>
      <c r="C590" s="350"/>
      <c r="D590" s="348">
        <v>300</v>
      </c>
      <c r="E590" s="349"/>
      <c r="F590" s="349"/>
      <c r="G590" s="350"/>
    </row>
    <row r="591" ht="14.25" spans="1:7">
      <c r="A591" s="353"/>
      <c r="B591" s="348" t="s">
        <v>381</v>
      </c>
      <c r="C591" s="350"/>
      <c r="D591" s="348">
        <v>300</v>
      </c>
      <c r="E591" s="349"/>
      <c r="F591" s="349"/>
      <c r="G591" s="350"/>
    </row>
    <row r="592" ht="14.25" spans="1:7">
      <c r="A592" s="354"/>
      <c r="B592" s="348" t="s">
        <v>382</v>
      </c>
      <c r="C592" s="350"/>
      <c r="D592" s="348"/>
      <c r="E592" s="349"/>
      <c r="F592" s="349"/>
      <c r="G592" s="350"/>
    </row>
    <row r="593" ht="43.2" customHeight="1" spans="1:7">
      <c r="A593" s="351" t="s">
        <v>383</v>
      </c>
      <c r="B593" s="355" t="s">
        <v>837</v>
      </c>
      <c r="C593" s="356"/>
      <c r="D593" s="356"/>
      <c r="E593" s="356"/>
      <c r="F593" s="356"/>
      <c r="G593" s="357"/>
    </row>
    <row r="594" ht="28.5" spans="1:7">
      <c r="A594" s="351" t="s">
        <v>384</v>
      </c>
      <c r="B594" s="351" t="s">
        <v>385</v>
      </c>
      <c r="C594" s="351" t="s">
        <v>386</v>
      </c>
      <c r="D594" s="348" t="s">
        <v>387</v>
      </c>
      <c r="E594" s="349"/>
      <c r="F594" s="350"/>
      <c r="G594" s="351" t="s">
        <v>388</v>
      </c>
    </row>
    <row r="595" ht="27" spans="1:7">
      <c r="A595" s="358" t="s">
        <v>389</v>
      </c>
      <c r="B595" s="359" t="s">
        <v>390</v>
      </c>
      <c r="C595" s="358" t="s">
        <v>391</v>
      </c>
      <c r="D595" s="360" t="s">
        <v>452</v>
      </c>
      <c r="E595" s="361"/>
      <c r="F595" s="362"/>
      <c r="G595" s="358" t="s">
        <v>838</v>
      </c>
    </row>
    <row r="596" ht="27" spans="1:7">
      <c r="A596" s="358" t="s">
        <v>389</v>
      </c>
      <c r="B596" s="363"/>
      <c r="C596" s="358" t="s">
        <v>391</v>
      </c>
      <c r="D596" s="360" t="s">
        <v>839</v>
      </c>
      <c r="E596" s="361"/>
      <c r="F596" s="362"/>
      <c r="G596" s="358" t="s">
        <v>840</v>
      </c>
    </row>
    <row r="597" ht="27" spans="1:7">
      <c r="A597" s="358" t="s">
        <v>389</v>
      </c>
      <c r="B597" s="363"/>
      <c r="C597" s="358" t="s">
        <v>391</v>
      </c>
      <c r="D597" s="360" t="s">
        <v>506</v>
      </c>
      <c r="E597" s="361"/>
      <c r="F597" s="362"/>
      <c r="G597" s="358" t="s">
        <v>838</v>
      </c>
    </row>
    <row r="598" ht="27" spans="1:7">
      <c r="A598" s="358" t="s">
        <v>389</v>
      </c>
      <c r="B598" s="363"/>
      <c r="C598" s="358" t="s">
        <v>391</v>
      </c>
      <c r="D598" s="360" t="s">
        <v>507</v>
      </c>
      <c r="E598" s="361"/>
      <c r="F598" s="362"/>
      <c r="G598" s="358" t="s">
        <v>841</v>
      </c>
    </row>
    <row r="599" ht="13.5" spans="1:7">
      <c r="A599" s="358" t="s">
        <v>389</v>
      </c>
      <c r="B599" s="363"/>
      <c r="C599" s="358" t="s">
        <v>394</v>
      </c>
      <c r="D599" s="360" t="s">
        <v>452</v>
      </c>
      <c r="E599" s="361"/>
      <c r="F599" s="362"/>
      <c r="G599" s="358" t="s">
        <v>838</v>
      </c>
    </row>
    <row r="600" ht="13.5" spans="1:7">
      <c r="A600" s="358" t="s">
        <v>389</v>
      </c>
      <c r="B600" s="363"/>
      <c r="C600" s="358" t="s">
        <v>394</v>
      </c>
      <c r="D600" s="360" t="s">
        <v>504</v>
      </c>
      <c r="E600" s="361"/>
      <c r="F600" s="362"/>
      <c r="G600" s="358" t="s">
        <v>840</v>
      </c>
    </row>
    <row r="601" ht="13.5" spans="1:7">
      <c r="A601" s="358" t="s">
        <v>389</v>
      </c>
      <c r="B601" s="363"/>
      <c r="C601" s="358" t="s">
        <v>394</v>
      </c>
      <c r="D601" s="360" t="s">
        <v>473</v>
      </c>
      <c r="E601" s="361"/>
      <c r="F601" s="362"/>
      <c r="G601" s="358" t="s">
        <v>403</v>
      </c>
    </row>
    <row r="602" ht="13.5" spans="1:7">
      <c r="A602" s="358" t="s">
        <v>389</v>
      </c>
      <c r="B602" s="363"/>
      <c r="C602" s="358" t="s">
        <v>396</v>
      </c>
      <c r="D602" s="360" t="s">
        <v>477</v>
      </c>
      <c r="E602" s="361"/>
      <c r="F602" s="362"/>
      <c r="G602" s="358" t="s">
        <v>403</v>
      </c>
    </row>
    <row r="603" ht="27" spans="1:7">
      <c r="A603" s="358" t="s">
        <v>389</v>
      </c>
      <c r="B603" s="364"/>
      <c r="C603" s="358" t="s">
        <v>399</v>
      </c>
      <c r="D603" s="360" t="s">
        <v>509</v>
      </c>
      <c r="E603" s="361"/>
      <c r="F603" s="362"/>
      <c r="G603" s="358" t="s">
        <v>842</v>
      </c>
    </row>
    <row r="604" ht="27" spans="1:7">
      <c r="A604" s="358" t="s">
        <v>389</v>
      </c>
      <c r="B604" s="358" t="s">
        <v>400</v>
      </c>
      <c r="C604" s="358" t="s">
        <v>401</v>
      </c>
      <c r="D604" s="358" t="s">
        <v>481</v>
      </c>
      <c r="E604" s="365" t="s">
        <v>60</v>
      </c>
      <c r="F604" s="365" t="s">
        <v>60</v>
      </c>
      <c r="G604" s="358" t="s">
        <v>482</v>
      </c>
    </row>
    <row r="605" ht="27" spans="1:7">
      <c r="A605" s="358" t="s">
        <v>389</v>
      </c>
      <c r="B605" s="358" t="s">
        <v>400</v>
      </c>
      <c r="C605" s="358" t="s">
        <v>404</v>
      </c>
      <c r="D605" s="358" t="s">
        <v>843</v>
      </c>
      <c r="E605" s="365" t="s">
        <v>60</v>
      </c>
      <c r="F605" s="365" t="s">
        <v>60</v>
      </c>
      <c r="G605" s="358" t="s">
        <v>448</v>
      </c>
    </row>
    <row r="606" ht="27" spans="1:7">
      <c r="A606" s="358" t="s">
        <v>389</v>
      </c>
      <c r="B606" s="358" t="s">
        <v>406</v>
      </c>
      <c r="C606" s="358" t="s">
        <v>407</v>
      </c>
      <c r="D606" s="360" t="s">
        <v>486</v>
      </c>
      <c r="E606" s="361"/>
      <c r="F606" s="362"/>
      <c r="G606" s="358" t="s">
        <v>403</v>
      </c>
    </row>
    <row r="607" spans="1:7">
      <c r="A607" s="35"/>
      <c r="B607" s="35"/>
      <c r="C607" s="35"/>
      <c r="D607" s="35"/>
      <c r="E607" s="35"/>
      <c r="F607" s="35"/>
      <c r="G607" s="35"/>
    </row>
    <row r="608" ht="25.5" spans="1:7">
      <c r="A608" s="366" t="s">
        <v>367</v>
      </c>
      <c r="B608" s="367"/>
      <c r="C608" s="367"/>
      <c r="D608" s="367"/>
      <c r="E608" s="367"/>
      <c r="F608" s="367"/>
      <c r="G608" s="368"/>
    </row>
    <row r="609" ht="14.25" spans="1:7">
      <c r="A609" s="369" t="s">
        <v>368</v>
      </c>
      <c r="B609" s="370"/>
      <c r="C609" s="370"/>
      <c r="D609" s="370"/>
      <c r="E609" s="370"/>
      <c r="F609" s="370"/>
      <c r="G609" s="371"/>
    </row>
    <row r="610" ht="14.25" spans="1:7">
      <c r="A610" s="369"/>
      <c r="B610" s="370"/>
      <c r="C610" s="370"/>
      <c r="D610" s="370"/>
      <c r="E610" s="370"/>
      <c r="F610" s="370"/>
      <c r="G610" s="371"/>
    </row>
    <row r="611" ht="14.25" spans="1:7">
      <c r="A611" s="369" t="s">
        <v>369</v>
      </c>
      <c r="B611" s="371"/>
      <c r="C611" s="369" t="s">
        <v>844</v>
      </c>
      <c r="D611" s="370"/>
      <c r="E611" s="370"/>
      <c r="F611" s="370"/>
      <c r="G611" s="371"/>
    </row>
    <row r="612" ht="14.25" spans="1:7">
      <c r="A612" s="369" t="s">
        <v>371</v>
      </c>
      <c r="B612" s="371"/>
      <c r="C612" s="369" t="s">
        <v>372</v>
      </c>
      <c r="D612" s="371"/>
      <c r="E612" s="372" t="s">
        <v>373</v>
      </c>
      <c r="F612" s="369" t="s">
        <v>374</v>
      </c>
      <c r="G612" s="371"/>
    </row>
    <row r="613" ht="14.25" spans="1:7">
      <c r="A613" s="369" t="s">
        <v>375</v>
      </c>
      <c r="B613" s="371"/>
      <c r="C613" s="369" t="s">
        <v>411</v>
      </c>
      <c r="D613" s="371"/>
      <c r="E613" s="372" t="s">
        <v>377</v>
      </c>
      <c r="F613" s="369" t="s">
        <v>378</v>
      </c>
      <c r="G613" s="371"/>
    </row>
    <row r="614" ht="14.25" spans="1:7">
      <c r="A614" s="373" t="s">
        <v>379</v>
      </c>
      <c r="B614" s="369" t="s">
        <v>380</v>
      </c>
      <c r="C614" s="371"/>
      <c r="D614" s="369">
        <v>2858</v>
      </c>
      <c r="E614" s="370"/>
      <c r="F614" s="370"/>
      <c r="G614" s="371"/>
    </row>
    <row r="615" ht="14.25" spans="1:7">
      <c r="A615" s="374"/>
      <c r="B615" s="369" t="s">
        <v>381</v>
      </c>
      <c r="C615" s="371"/>
      <c r="D615" s="369">
        <v>2858</v>
      </c>
      <c r="E615" s="370"/>
      <c r="F615" s="370"/>
      <c r="G615" s="371"/>
    </row>
    <row r="616" ht="14.25" spans="1:7">
      <c r="A616" s="375"/>
      <c r="B616" s="369" t="s">
        <v>382</v>
      </c>
      <c r="C616" s="371"/>
      <c r="D616" s="369"/>
      <c r="E616" s="370"/>
      <c r="F616" s="370"/>
      <c r="G616" s="371"/>
    </row>
    <row r="617" ht="67.2" customHeight="1" spans="1:7">
      <c r="A617" s="372" t="s">
        <v>383</v>
      </c>
      <c r="B617" s="376" t="s">
        <v>845</v>
      </c>
      <c r="C617" s="377"/>
      <c r="D617" s="377"/>
      <c r="E617" s="377"/>
      <c r="F617" s="377"/>
      <c r="G617" s="378"/>
    </row>
    <row r="618" ht="28.5" spans="1:7">
      <c r="A618" s="372" t="s">
        <v>384</v>
      </c>
      <c r="B618" s="372" t="s">
        <v>385</v>
      </c>
      <c r="C618" s="372" t="s">
        <v>386</v>
      </c>
      <c r="D618" s="369" t="s">
        <v>387</v>
      </c>
      <c r="E618" s="370"/>
      <c r="F618" s="371"/>
      <c r="G618" s="372" t="s">
        <v>388</v>
      </c>
    </row>
    <row r="619" ht="27" spans="1:7">
      <c r="A619" s="379" t="s">
        <v>389</v>
      </c>
      <c r="B619" s="380" t="s">
        <v>390</v>
      </c>
      <c r="C619" s="379" t="s">
        <v>391</v>
      </c>
      <c r="D619" s="381" t="s">
        <v>846</v>
      </c>
      <c r="E619" s="382"/>
      <c r="F619" s="383"/>
      <c r="G619" s="379" t="s">
        <v>847</v>
      </c>
    </row>
    <row r="620" ht="27" spans="1:7">
      <c r="A620" s="379" t="s">
        <v>389</v>
      </c>
      <c r="B620" s="384"/>
      <c r="C620" s="379" t="s">
        <v>391</v>
      </c>
      <c r="D620" s="381" t="s">
        <v>848</v>
      </c>
      <c r="E620" s="382"/>
      <c r="F620" s="383"/>
      <c r="G620" s="379" t="s">
        <v>849</v>
      </c>
    </row>
    <row r="621" ht="27" spans="1:7">
      <c r="A621" s="379" t="s">
        <v>389</v>
      </c>
      <c r="B621" s="384"/>
      <c r="C621" s="379" t="s">
        <v>391</v>
      </c>
      <c r="D621" s="381" t="s">
        <v>850</v>
      </c>
      <c r="E621" s="382"/>
      <c r="F621" s="383"/>
      <c r="G621" s="379" t="s">
        <v>851</v>
      </c>
    </row>
    <row r="622" ht="13.5" spans="1:7">
      <c r="A622" s="379" t="s">
        <v>389</v>
      </c>
      <c r="B622" s="384"/>
      <c r="C622" s="379" t="s">
        <v>394</v>
      </c>
      <c r="D622" s="381" t="s">
        <v>852</v>
      </c>
      <c r="E622" s="382"/>
      <c r="F622" s="383"/>
      <c r="G622" s="379" t="s">
        <v>484</v>
      </c>
    </row>
    <row r="623" ht="13.5" spans="1:7">
      <c r="A623" s="379" t="s">
        <v>389</v>
      </c>
      <c r="B623" s="384"/>
      <c r="C623" s="379" t="s">
        <v>394</v>
      </c>
      <c r="D623" s="381" t="s">
        <v>853</v>
      </c>
      <c r="E623" s="382"/>
      <c r="F623" s="383"/>
      <c r="G623" s="379" t="s">
        <v>484</v>
      </c>
    </row>
    <row r="624" ht="13.5" spans="1:7">
      <c r="A624" s="379" t="s">
        <v>389</v>
      </c>
      <c r="B624" s="384"/>
      <c r="C624" s="379" t="s">
        <v>394</v>
      </c>
      <c r="D624" s="381" t="s">
        <v>854</v>
      </c>
      <c r="E624" s="382"/>
      <c r="F624" s="383"/>
      <c r="G624" s="379" t="s">
        <v>484</v>
      </c>
    </row>
    <row r="625" ht="13.5" spans="1:7">
      <c r="A625" s="379" t="s">
        <v>389</v>
      </c>
      <c r="B625" s="384"/>
      <c r="C625" s="379" t="s">
        <v>396</v>
      </c>
      <c r="D625" s="381" t="s">
        <v>855</v>
      </c>
      <c r="E625" s="382"/>
      <c r="F625" s="383"/>
      <c r="G625" s="379" t="s">
        <v>403</v>
      </c>
    </row>
    <row r="626" ht="13.5" spans="1:7">
      <c r="A626" s="379" t="s">
        <v>389</v>
      </c>
      <c r="B626" s="384"/>
      <c r="C626" s="379" t="s">
        <v>396</v>
      </c>
      <c r="D626" s="381" t="s">
        <v>856</v>
      </c>
      <c r="E626" s="382"/>
      <c r="F626" s="383"/>
      <c r="G626" s="379" t="s">
        <v>484</v>
      </c>
    </row>
    <row r="627" ht="27" spans="1:7">
      <c r="A627" s="379" t="s">
        <v>389</v>
      </c>
      <c r="B627" s="385"/>
      <c r="C627" s="379" t="s">
        <v>399</v>
      </c>
      <c r="D627" s="381" t="s">
        <v>857</v>
      </c>
      <c r="E627" s="382"/>
      <c r="F627" s="383"/>
      <c r="G627" s="379" t="s">
        <v>858</v>
      </c>
    </row>
    <row r="628" ht="27" spans="1:7">
      <c r="A628" s="379" t="s">
        <v>389</v>
      </c>
      <c r="B628" s="380" t="s">
        <v>400</v>
      </c>
      <c r="C628" s="379" t="s">
        <v>401</v>
      </c>
      <c r="D628" s="381" t="s">
        <v>859</v>
      </c>
      <c r="E628" s="382"/>
      <c r="F628" s="383"/>
      <c r="G628" s="379" t="s">
        <v>860</v>
      </c>
    </row>
    <row r="629" ht="27" spans="1:7">
      <c r="A629" s="379" t="s">
        <v>389</v>
      </c>
      <c r="B629" s="384"/>
      <c r="C629" s="379" t="s">
        <v>401</v>
      </c>
      <c r="D629" s="381" t="s">
        <v>861</v>
      </c>
      <c r="E629" s="382"/>
      <c r="F629" s="383"/>
      <c r="G629" s="379" t="s">
        <v>862</v>
      </c>
    </row>
    <row r="630" ht="27" spans="1:7">
      <c r="A630" s="379" t="s">
        <v>389</v>
      </c>
      <c r="B630" s="384"/>
      <c r="C630" s="379" t="s">
        <v>401</v>
      </c>
      <c r="D630" s="381" t="s">
        <v>863</v>
      </c>
      <c r="E630" s="382"/>
      <c r="F630" s="383"/>
      <c r="G630" s="379"/>
    </row>
    <row r="631" ht="27" spans="1:7">
      <c r="A631" s="379" t="s">
        <v>389</v>
      </c>
      <c r="B631" s="385"/>
      <c r="C631" s="379" t="s">
        <v>404</v>
      </c>
      <c r="D631" s="381" t="s">
        <v>864</v>
      </c>
      <c r="E631" s="382"/>
      <c r="F631" s="383"/>
      <c r="G631" s="379" t="s">
        <v>865</v>
      </c>
    </row>
    <row r="632" ht="13.5" spans="1:7">
      <c r="A632" s="379" t="s">
        <v>389</v>
      </c>
      <c r="B632" s="379" t="s">
        <v>406</v>
      </c>
      <c r="C632" s="379" t="s">
        <v>407</v>
      </c>
      <c r="D632" s="381" t="s">
        <v>647</v>
      </c>
      <c r="E632" s="382"/>
      <c r="F632" s="383"/>
      <c r="G632" s="379" t="s">
        <v>409</v>
      </c>
    </row>
    <row r="633" ht="13.5" spans="1:7">
      <c r="A633" s="379" t="s">
        <v>389</v>
      </c>
      <c r="B633" s="379" t="s">
        <v>406</v>
      </c>
      <c r="C633" s="379" t="s">
        <v>407</v>
      </c>
      <c r="D633" s="379" t="s">
        <v>866</v>
      </c>
      <c r="E633" s="386" t="s">
        <v>60</v>
      </c>
      <c r="F633" s="386" t="s">
        <v>60</v>
      </c>
      <c r="G633" s="379" t="s">
        <v>409</v>
      </c>
    </row>
    <row r="634" ht="13.5" spans="1:7">
      <c r="A634" s="379" t="s">
        <v>389</v>
      </c>
      <c r="B634" s="379" t="s">
        <v>406</v>
      </c>
      <c r="C634" s="379" t="s">
        <v>407</v>
      </c>
      <c r="D634" s="381" t="s">
        <v>867</v>
      </c>
      <c r="E634" s="382"/>
      <c r="F634" s="383"/>
      <c r="G634" s="379" t="s">
        <v>409</v>
      </c>
    </row>
    <row r="635" ht="13.5" spans="1:7">
      <c r="A635" s="379" t="s">
        <v>389</v>
      </c>
      <c r="B635" s="379" t="s">
        <v>406</v>
      </c>
      <c r="C635" s="379" t="s">
        <v>407</v>
      </c>
      <c r="D635" s="381" t="s">
        <v>868</v>
      </c>
      <c r="E635" s="382"/>
      <c r="F635" s="383"/>
      <c r="G635" s="379" t="s">
        <v>409</v>
      </c>
    </row>
    <row r="636" spans="1:7">
      <c r="A636" s="35"/>
      <c r="B636" s="35"/>
      <c r="C636" s="35"/>
      <c r="D636" s="35"/>
      <c r="E636" s="35"/>
      <c r="F636" s="35"/>
      <c r="G636" s="35"/>
    </row>
    <row r="637" ht="25.5" spans="1:7">
      <c r="A637" s="387" t="s">
        <v>367</v>
      </c>
      <c r="B637" s="388"/>
      <c r="C637" s="388"/>
      <c r="D637" s="388"/>
      <c r="E637" s="388"/>
      <c r="F637" s="388"/>
      <c r="G637" s="389"/>
    </row>
    <row r="638" ht="14.25" spans="1:7">
      <c r="A638" s="390" t="s">
        <v>368</v>
      </c>
      <c r="B638" s="391"/>
      <c r="C638" s="391"/>
      <c r="D638" s="391"/>
      <c r="E638" s="391"/>
      <c r="F638" s="391"/>
      <c r="G638" s="392"/>
    </row>
    <row r="639" ht="14.25" spans="1:7">
      <c r="A639" s="390"/>
      <c r="B639" s="391"/>
      <c r="C639" s="391"/>
      <c r="D639" s="391"/>
      <c r="E639" s="391"/>
      <c r="F639" s="391"/>
      <c r="G639" s="392"/>
    </row>
    <row r="640" ht="14.25" spans="1:7">
      <c r="A640" s="390" t="s">
        <v>369</v>
      </c>
      <c r="B640" s="392"/>
      <c r="C640" s="390" t="s">
        <v>869</v>
      </c>
      <c r="D640" s="391"/>
      <c r="E640" s="391"/>
      <c r="F640" s="391"/>
      <c r="G640" s="392"/>
    </row>
    <row r="641" ht="28.5" spans="1:7">
      <c r="A641" s="390" t="s">
        <v>371</v>
      </c>
      <c r="B641" s="392"/>
      <c r="C641" s="390" t="s">
        <v>372</v>
      </c>
      <c r="D641" s="392"/>
      <c r="E641" s="393" t="s">
        <v>373</v>
      </c>
      <c r="F641" s="393" t="s">
        <v>374</v>
      </c>
      <c r="G641" s="393"/>
    </row>
    <row r="642" ht="14.25" spans="1:7">
      <c r="A642" s="390" t="s">
        <v>375</v>
      </c>
      <c r="B642" s="392"/>
      <c r="C642" s="390" t="s">
        <v>411</v>
      </c>
      <c r="D642" s="392"/>
      <c r="E642" s="393" t="s">
        <v>377</v>
      </c>
      <c r="F642" s="393" t="s">
        <v>378</v>
      </c>
      <c r="G642" s="393"/>
    </row>
    <row r="643" ht="14.25" spans="1:7">
      <c r="A643" s="394" t="s">
        <v>379</v>
      </c>
      <c r="B643" s="390" t="s">
        <v>380</v>
      </c>
      <c r="C643" s="392"/>
      <c r="D643" s="390">
        <v>332</v>
      </c>
      <c r="E643" s="391"/>
      <c r="F643" s="391"/>
      <c r="G643" s="392"/>
    </row>
    <row r="644" ht="14.25" spans="1:7">
      <c r="A644" s="395"/>
      <c r="B644" s="390" t="s">
        <v>381</v>
      </c>
      <c r="C644" s="392"/>
      <c r="D644" s="390">
        <v>332</v>
      </c>
      <c r="E644" s="391"/>
      <c r="F644" s="391"/>
      <c r="G644" s="392"/>
    </row>
    <row r="645" ht="14.25" spans="1:7">
      <c r="A645" s="393"/>
      <c r="B645" s="390" t="s">
        <v>382</v>
      </c>
      <c r="C645" s="392"/>
      <c r="D645" s="393"/>
      <c r="E645" s="393"/>
      <c r="F645" s="393"/>
      <c r="G645" s="393"/>
    </row>
    <row r="646" ht="60" customHeight="1" spans="1:7">
      <c r="A646" s="393" t="s">
        <v>383</v>
      </c>
      <c r="B646" s="396" t="s">
        <v>870</v>
      </c>
      <c r="C646" s="397"/>
      <c r="D646" s="397"/>
      <c r="E646" s="397"/>
      <c r="F646" s="397"/>
      <c r="G646" s="398"/>
    </row>
    <row r="647" ht="28.5" spans="1:7">
      <c r="A647" s="393" t="s">
        <v>384</v>
      </c>
      <c r="B647" s="393" t="s">
        <v>385</v>
      </c>
      <c r="C647" s="393" t="s">
        <v>386</v>
      </c>
      <c r="D647" s="390" t="s">
        <v>387</v>
      </c>
      <c r="E647" s="391"/>
      <c r="F647" s="392"/>
      <c r="G647" s="393" t="s">
        <v>388</v>
      </c>
    </row>
    <row r="648" ht="27" spans="1:7">
      <c r="A648" s="399" t="s">
        <v>389</v>
      </c>
      <c r="B648" s="400" t="s">
        <v>390</v>
      </c>
      <c r="C648" s="399" t="s">
        <v>391</v>
      </c>
      <c r="D648" s="401" t="s">
        <v>871</v>
      </c>
      <c r="E648" s="402"/>
      <c r="F648" s="403"/>
      <c r="G648" s="399" t="s">
        <v>872</v>
      </c>
    </row>
    <row r="649" ht="27" spans="1:7">
      <c r="A649" s="399" t="s">
        <v>389</v>
      </c>
      <c r="B649" s="404"/>
      <c r="C649" s="399" t="s">
        <v>391</v>
      </c>
      <c r="D649" s="401" t="s">
        <v>873</v>
      </c>
      <c r="E649" s="402"/>
      <c r="F649" s="403"/>
      <c r="G649" s="399" t="s">
        <v>874</v>
      </c>
    </row>
    <row r="650" ht="13.5" spans="1:7">
      <c r="A650" s="399" t="s">
        <v>389</v>
      </c>
      <c r="B650" s="404"/>
      <c r="C650" s="399" t="s">
        <v>394</v>
      </c>
      <c r="D650" s="401" t="s">
        <v>669</v>
      </c>
      <c r="E650" s="402"/>
      <c r="F650" s="403"/>
      <c r="G650" s="399" t="s">
        <v>403</v>
      </c>
    </row>
    <row r="651" ht="13.5" spans="1:7">
      <c r="A651" s="399" t="s">
        <v>389</v>
      </c>
      <c r="B651" s="404"/>
      <c r="C651" s="399" t="s">
        <v>396</v>
      </c>
      <c r="D651" s="401" t="s">
        <v>875</v>
      </c>
      <c r="E651" s="402"/>
      <c r="F651" s="403"/>
      <c r="G651" s="399" t="s">
        <v>403</v>
      </c>
    </row>
    <row r="652" ht="27" spans="1:7">
      <c r="A652" s="399" t="s">
        <v>389</v>
      </c>
      <c r="B652" s="404"/>
      <c r="C652" s="399" t="s">
        <v>399</v>
      </c>
      <c r="D652" s="401" t="s">
        <v>876</v>
      </c>
      <c r="E652" s="402"/>
      <c r="F652" s="403"/>
      <c r="G652" s="399" t="s">
        <v>877</v>
      </c>
    </row>
    <row r="653" ht="27" spans="1:7">
      <c r="A653" s="399" t="s">
        <v>389</v>
      </c>
      <c r="B653" s="405"/>
      <c r="C653" s="399" t="s">
        <v>399</v>
      </c>
      <c r="D653" s="401" t="s">
        <v>878</v>
      </c>
      <c r="E653" s="402"/>
      <c r="F653" s="403"/>
      <c r="G653" s="399" t="s">
        <v>879</v>
      </c>
    </row>
    <row r="654" ht="27" spans="1:7">
      <c r="A654" s="399" t="s">
        <v>389</v>
      </c>
      <c r="B654" s="400" t="s">
        <v>400</v>
      </c>
      <c r="C654" s="399" t="s">
        <v>401</v>
      </c>
      <c r="D654" s="401" t="s">
        <v>693</v>
      </c>
      <c r="E654" s="402"/>
      <c r="F654" s="403"/>
      <c r="G654" s="399" t="s">
        <v>880</v>
      </c>
    </row>
    <row r="655" ht="27" spans="1:7">
      <c r="A655" s="399" t="s">
        <v>389</v>
      </c>
      <c r="B655" s="404"/>
      <c r="C655" s="399" t="s">
        <v>401</v>
      </c>
      <c r="D655" s="401" t="s">
        <v>695</v>
      </c>
      <c r="E655" s="402"/>
      <c r="F655" s="403"/>
      <c r="G655" s="399" t="s">
        <v>881</v>
      </c>
    </row>
    <row r="656" ht="27" spans="1:7">
      <c r="A656" s="399" t="s">
        <v>389</v>
      </c>
      <c r="B656" s="405"/>
      <c r="C656" s="399" t="s">
        <v>404</v>
      </c>
      <c r="D656" s="401" t="s">
        <v>678</v>
      </c>
      <c r="E656" s="402"/>
      <c r="F656" s="403"/>
      <c r="G656" s="399" t="s">
        <v>679</v>
      </c>
    </row>
    <row r="657" ht="13.5" spans="1:7">
      <c r="A657" s="399" t="s">
        <v>389</v>
      </c>
      <c r="B657" s="399" t="s">
        <v>406</v>
      </c>
      <c r="C657" s="399" t="s">
        <v>407</v>
      </c>
      <c r="D657" s="399" t="s">
        <v>698</v>
      </c>
      <c r="E657" s="406" t="s">
        <v>60</v>
      </c>
      <c r="F657" s="406" t="s">
        <v>60</v>
      </c>
      <c r="G657" s="399" t="s">
        <v>681</v>
      </c>
    </row>
    <row r="658" ht="13.5" spans="1:7">
      <c r="A658" s="399" t="s">
        <v>389</v>
      </c>
      <c r="B658" s="399" t="s">
        <v>406</v>
      </c>
      <c r="C658" s="399" t="s">
        <v>407</v>
      </c>
      <c r="D658" s="399" t="s">
        <v>699</v>
      </c>
      <c r="E658" s="406" t="s">
        <v>60</v>
      </c>
      <c r="F658" s="406" t="s">
        <v>60</v>
      </c>
      <c r="G658" s="399" t="s">
        <v>681</v>
      </c>
    </row>
    <row r="659" spans="1:7">
      <c r="A659" s="35"/>
      <c r="B659" s="35"/>
      <c r="C659" s="35"/>
      <c r="D659" s="35"/>
      <c r="E659" s="35"/>
      <c r="F659" s="35"/>
      <c r="G659" s="35"/>
    </row>
    <row r="660" ht="25.5" spans="1:7">
      <c r="A660" s="407" t="s">
        <v>367</v>
      </c>
      <c r="B660" s="408"/>
      <c r="C660" s="408"/>
      <c r="D660" s="408"/>
      <c r="E660" s="408"/>
      <c r="F660" s="408"/>
      <c r="G660" s="409"/>
    </row>
    <row r="661" ht="14.25" spans="1:7">
      <c r="A661" s="410" t="s">
        <v>368</v>
      </c>
      <c r="B661" s="411"/>
      <c r="C661" s="411"/>
      <c r="D661" s="411"/>
      <c r="E661" s="411"/>
      <c r="F661" s="411"/>
      <c r="G661" s="412"/>
    </row>
    <row r="662" ht="14.25" spans="1:7">
      <c r="A662" s="410"/>
      <c r="B662" s="411"/>
      <c r="C662" s="411"/>
      <c r="D662" s="411"/>
      <c r="E662" s="411"/>
      <c r="F662" s="411"/>
      <c r="G662" s="412"/>
    </row>
    <row r="663" ht="14.25" spans="1:7">
      <c r="A663" s="410" t="s">
        <v>369</v>
      </c>
      <c r="B663" s="412"/>
      <c r="C663" s="410" t="s">
        <v>882</v>
      </c>
      <c r="D663" s="411"/>
      <c r="E663" s="411"/>
      <c r="F663" s="411"/>
      <c r="G663" s="412"/>
    </row>
    <row r="664" ht="28.5" spans="1:7">
      <c r="A664" s="410" t="s">
        <v>371</v>
      </c>
      <c r="B664" s="412"/>
      <c r="C664" s="410" t="s">
        <v>372</v>
      </c>
      <c r="D664" s="412"/>
      <c r="E664" s="413" t="s">
        <v>373</v>
      </c>
      <c r="F664" s="413" t="s">
        <v>374</v>
      </c>
      <c r="G664" s="413"/>
    </row>
    <row r="665" ht="14.25" spans="1:7">
      <c r="A665" s="410" t="s">
        <v>375</v>
      </c>
      <c r="B665" s="412"/>
      <c r="C665" s="410" t="s">
        <v>411</v>
      </c>
      <c r="D665" s="412"/>
      <c r="E665" s="413" t="s">
        <v>377</v>
      </c>
      <c r="F665" s="413" t="s">
        <v>378</v>
      </c>
      <c r="G665" s="413"/>
    </row>
    <row r="666" ht="14.25" spans="1:7">
      <c r="A666" s="414" t="s">
        <v>379</v>
      </c>
      <c r="B666" s="410" t="s">
        <v>380</v>
      </c>
      <c r="C666" s="412"/>
      <c r="D666" s="410">
        <v>3500</v>
      </c>
      <c r="E666" s="411"/>
      <c r="F666" s="411"/>
      <c r="G666" s="412"/>
    </row>
    <row r="667" ht="14.25" spans="1:7">
      <c r="A667" s="415"/>
      <c r="B667" s="410" t="s">
        <v>381</v>
      </c>
      <c r="C667" s="412"/>
      <c r="D667" s="410">
        <v>3500</v>
      </c>
      <c r="E667" s="411"/>
      <c r="F667" s="411"/>
      <c r="G667" s="412"/>
    </row>
    <row r="668" ht="14.25" spans="1:7">
      <c r="A668" s="416"/>
      <c r="B668" s="410" t="s">
        <v>382</v>
      </c>
      <c r="C668" s="412"/>
      <c r="D668" s="410"/>
      <c r="E668" s="411"/>
      <c r="F668" s="411"/>
      <c r="G668" s="412"/>
    </row>
    <row r="669" ht="42" customHeight="1" spans="1:7">
      <c r="A669" s="413" t="s">
        <v>383</v>
      </c>
      <c r="B669" s="417" t="s">
        <v>883</v>
      </c>
      <c r="C669" s="418"/>
      <c r="D669" s="418"/>
      <c r="E669" s="418"/>
      <c r="F669" s="418"/>
      <c r="G669" s="419"/>
    </row>
    <row r="670" ht="28.5" spans="1:7">
      <c r="A670" s="413" t="s">
        <v>384</v>
      </c>
      <c r="B670" s="413" t="s">
        <v>385</v>
      </c>
      <c r="C670" s="413" t="s">
        <v>386</v>
      </c>
      <c r="D670" s="410" t="s">
        <v>387</v>
      </c>
      <c r="E670" s="411"/>
      <c r="F670" s="412"/>
      <c r="G670" s="413" t="s">
        <v>388</v>
      </c>
    </row>
    <row r="671" ht="27" spans="1:7">
      <c r="A671" s="420" t="s">
        <v>389</v>
      </c>
      <c r="B671" s="421" t="s">
        <v>390</v>
      </c>
      <c r="C671" s="420" t="s">
        <v>391</v>
      </c>
      <c r="D671" s="422" t="s">
        <v>884</v>
      </c>
      <c r="E671" s="423"/>
      <c r="F671" s="424"/>
      <c r="G671" s="420" t="s">
        <v>885</v>
      </c>
    </row>
    <row r="672" ht="27" spans="1:7">
      <c r="A672" s="420" t="s">
        <v>389</v>
      </c>
      <c r="B672" s="425"/>
      <c r="C672" s="420" t="s">
        <v>391</v>
      </c>
      <c r="D672" s="422" t="s">
        <v>886</v>
      </c>
      <c r="E672" s="423"/>
      <c r="F672" s="424"/>
      <c r="G672" s="420" t="s">
        <v>545</v>
      </c>
    </row>
    <row r="673" ht="27" spans="1:7">
      <c r="A673" s="420" t="s">
        <v>389</v>
      </c>
      <c r="B673" s="425"/>
      <c r="C673" s="420" t="s">
        <v>391</v>
      </c>
      <c r="D673" s="422" t="s">
        <v>887</v>
      </c>
      <c r="E673" s="423"/>
      <c r="F673" s="424"/>
      <c r="G673" s="420" t="s">
        <v>888</v>
      </c>
    </row>
    <row r="674" ht="27" spans="1:7">
      <c r="A674" s="420" t="s">
        <v>389</v>
      </c>
      <c r="B674" s="425"/>
      <c r="C674" s="420" t="s">
        <v>391</v>
      </c>
      <c r="D674" s="422" t="s">
        <v>889</v>
      </c>
      <c r="E674" s="423"/>
      <c r="F674" s="424"/>
      <c r="G674" s="420" t="s">
        <v>890</v>
      </c>
    </row>
    <row r="675" ht="13.5" spans="1:7">
      <c r="A675" s="420" t="s">
        <v>389</v>
      </c>
      <c r="B675" s="425"/>
      <c r="C675" s="420" t="s">
        <v>394</v>
      </c>
      <c r="D675" s="422" t="s">
        <v>891</v>
      </c>
      <c r="E675" s="423"/>
      <c r="F675" s="424"/>
      <c r="G675" s="420" t="s">
        <v>484</v>
      </c>
    </row>
    <row r="676" ht="13.5" spans="1:7">
      <c r="A676" s="420" t="s">
        <v>389</v>
      </c>
      <c r="B676" s="425"/>
      <c r="C676" s="420" t="s">
        <v>394</v>
      </c>
      <c r="D676" s="422" t="s">
        <v>853</v>
      </c>
      <c r="E676" s="423"/>
      <c r="F676" s="424"/>
      <c r="G676" s="420" t="s">
        <v>484</v>
      </c>
    </row>
    <row r="677" ht="13.5" spans="1:7">
      <c r="A677" s="420" t="s">
        <v>389</v>
      </c>
      <c r="B677" s="425"/>
      <c r="C677" s="420" t="s">
        <v>394</v>
      </c>
      <c r="D677" s="422" t="s">
        <v>892</v>
      </c>
      <c r="E677" s="423"/>
      <c r="F677" s="424"/>
      <c r="G677" s="420" t="s">
        <v>484</v>
      </c>
    </row>
    <row r="678" ht="13.5" spans="1:7">
      <c r="A678" s="420" t="s">
        <v>389</v>
      </c>
      <c r="B678" s="425"/>
      <c r="C678" s="420" t="s">
        <v>396</v>
      </c>
      <c r="D678" s="422" t="s">
        <v>855</v>
      </c>
      <c r="E678" s="423"/>
      <c r="F678" s="424"/>
      <c r="G678" s="420" t="s">
        <v>403</v>
      </c>
    </row>
    <row r="679" ht="13.5" spans="1:7">
      <c r="A679" s="420" t="s">
        <v>389</v>
      </c>
      <c r="B679" s="425"/>
      <c r="C679" s="420" t="s">
        <v>396</v>
      </c>
      <c r="D679" s="422" t="s">
        <v>856</v>
      </c>
      <c r="E679" s="423"/>
      <c r="F679" s="424"/>
      <c r="G679" s="420" t="s">
        <v>893</v>
      </c>
    </row>
    <row r="680" ht="27" spans="1:7">
      <c r="A680" s="420" t="s">
        <v>389</v>
      </c>
      <c r="B680" s="426"/>
      <c r="C680" s="420" t="s">
        <v>399</v>
      </c>
      <c r="D680" s="422" t="s">
        <v>894</v>
      </c>
      <c r="E680" s="423"/>
      <c r="F680" s="424"/>
      <c r="G680" s="420" t="s">
        <v>858</v>
      </c>
    </row>
    <row r="681" ht="27" spans="1:7">
      <c r="A681" s="420" t="s">
        <v>389</v>
      </c>
      <c r="B681" s="421" t="s">
        <v>400</v>
      </c>
      <c r="C681" s="420" t="s">
        <v>401</v>
      </c>
      <c r="D681" s="422" t="s">
        <v>895</v>
      </c>
      <c r="E681" s="423"/>
      <c r="F681" s="424"/>
      <c r="G681" s="420" t="s">
        <v>862</v>
      </c>
    </row>
    <row r="682" ht="27" spans="1:7">
      <c r="A682" s="420" t="s">
        <v>389</v>
      </c>
      <c r="B682" s="426"/>
      <c r="C682" s="420" t="s">
        <v>404</v>
      </c>
      <c r="D682" s="422" t="s">
        <v>896</v>
      </c>
      <c r="E682" s="423"/>
      <c r="F682" s="424"/>
      <c r="G682" s="420" t="s">
        <v>428</v>
      </c>
    </row>
    <row r="683" ht="13.5" spans="1:7">
      <c r="A683" s="420" t="s">
        <v>389</v>
      </c>
      <c r="B683" s="420" t="s">
        <v>406</v>
      </c>
      <c r="C683" s="420" t="s">
        <v>407</v>
      </c>
      <c r="D683" s="420" t="s">
        <v>647</v>
      </c>
      <c r="E683" s="427" t="s">
        <v>60</v>
      </c>
      <c r="F683" s="427" t="s">
        <v>60</v>
      </c>
      <c r="G683" s="420" t="s">
        <v>409</v>
      </c>
    </row>
    <row r="684" ht="13.5" spans="1:7">
      <c r="A684" s="420" t="s">
        <v>389</v>
      </c>
      <c r="B684" s="420" t="s">
        <v>406</v>
      </c>
      <c r="C684" s="420" t="s">
        <v>407</v>
      </c>
      <c r="D684" s="422" t="s">
        <v>866</v>
      </c>
      <c r="E684" s="423"/>
      <c r="F684" s="424"/>
      <c r="G684" s="420" t="s">
        <v>409</v>
      </c>
    </row>
    <row r="685" ht="13.5" spans="1:7">
      <c r="A685" s="420" t="s">
        <v>389</v>
      </c>
      <c r="B685" s="420" t="s">
        <v>406</v>
      </c>
      <c r="C685" s="420" t="s">
        <v>407</v>
      </c>
      <c r="D685" s="420" t="s">
        <v>867</v>
      </c>
      <c r="E685" s="427" t="s">
        <v>60</v>
      </c>
      <c r="F685" s="427" t="s">
        <v>60</v>
      </c>
      <c r="G685" s="420" t="s">
        <v>409</v>
      </c>
    </row>
    <row r="686" spans="1:7">
      <c r="A686" s="35"/>
      <c r="B686" s="35"/>
      <c r="C686" s="35"/>
      <c r="D686" s="35"/>
      <c r="E686" s="35"/>
      <c r="F686" s="35"/>
      <c r="G686" s="35"/>
    </row>
    <row r="687" ht="25.5" spans="1:7">
      <c r="A687" s="428" t="s">
        <v>367</v>
      </c>
      <c r="B687" s="429"/>
      <c r="C687" s="429"/>
      <c r="D687" s="429"/>
      <c r="E687" s="429"/>
      <c r="F687" s="429"/>
      <c r="G687" s="430"/>
    </row>
    <row r="688" ht="14.25" spans="1:7">
      <c r="A688" s="431" t="s">
        <v>368</v>
      </c>
      <c r="B688" s="432"/>
      <c r="C688" s="432"/>
      <c r="D688" s="432"/>
      <c r="E688" s="432"/>
      <c r="F688" s="432"/>
      <c r="G688" s="433"/>
    </row>
    <row r="689" ht="14.25" spans="1:7">
      <c r="A689" s="431"/>
      <c r="B689" s="432"/>
      <c r="C689" s="432"/>
      <c r="D689" s="432"/>
      <c r="E689" s="432"/>
      <c r="F689" s="432"/>
      <c r="G689" s="433"/>
    </row>
    <row r="690" ht="14.25" spans="1:7">
      <c r="A690" s="431" t="s">
        <v>369</v>
      </c>
      <c r="B690" s="433"/>
      <c r="C690" s="431" t="s">
        <v>897</v>
      </c>
      <c r="D690" s="432"/>
      <c r="E690" s="432"/>
      <c r="F690" s="432"/>
      <c r="G690" s="433"/>
    </row>
    <row r="691" ht="28.5" spans="1:7">
      <c r="A691" s="431" t="s">
        <v>371</v>
      </c>
      <c r="B691" s="433"/>
      <c r="C691" s="431" t="s">
        <v>372</v>
      </c>
      <c r="D691" s="433"/>
      <c r="E691" s="434" t="s">
        <v>373</v>
      </c>
      <c r="F691" s="434" t="s">
        <v>374</v>
      </c>
      <c r="G691" s="434"/>
    </row>
    <row r="692" ht="14.25" spans="1:7">
      <c r="A692" s="431" t="s">
        <v>375</v>
      </c>
      <c r="B692" s="433"/>
      <c r="C692" s="431" t="s">
        <v>411</v>
      </c>
      <c r="D692" s="433"/>
      <c r="E692" s="434" t="s">
        <v>377</v>
      </c>
      <c r="F692" s="434" t="s">
        <v>378</v>
      </c>
      <c r="G692" s="434"/>
    </row>
    <row r="693" ht="14.25" spans="1:7">
      <c r="A693" s="435" t="s">
        <v>379</v>
      </c>
      <c r="B693" s="431" t="s">
        <v>380</v>
      </c>
      <c r="C693" s="433"/>
      <c r="D693" s="431">
        <v>72</v>
      </c>
      <c r="E693" s="432"/>
      <c r="F693" s="432"/>
      <c r="G693" s="433"/>
    </row>
    <row r="694" ht="14.25" spans="1:7">
      <c r="A694" s="436"/>
      <c r="B694" s="431" t="s">
        <v>381</v>
      </c>
      <c r="C694" s="433"/>
      <c r="D694" s="431">
        <v>72</v>
      </c>
      <c r="E694" s="432"/>
      <c r="F694" s="432"/>
      <c r="G694" s="433"/>
    </row>
    <row r="695" ht="14.25" spans="1:7">
      <c r="A695" s="437"/>
      <c r="B695" s="431" t="s">
        <v>382</v>
      </c>
      <c r="C695" s="433"/>
      <c r="D695" s="431"/>
      <c r="E695" s="432"/>
      <c r="F695" s="432"/>
      <c r="G695" s="433"/>
    </row>
    <row r="696" ht="45.6" customHeight="1" spans="1:7">
      <c r="A696" s="434" t="s">
        <v>383</v>
      </c>
      <c r="B696" s="438" t="s">
        <v>449</v>
      </c>
      <c r="C696" s="439"/>
      <c r="D696" s="439"/>
      <c r="E696" s="439"/>
      <c r="F696" s="439"/>
      <c r="G696" s="440"/>
    </row>
    <row r="697" ht="28.5" spans="1:7">
      <c r="A697" s="434" t="s">
        <v>384</v>
      </c>
      <c r="B697" s="434" t="s">
        <v>385</v>
      </c>
      <c r="C697" s="434" t="s">
        <v>386</v>
      </c>
      <c r="D697" s="431" t="s">
        <v>387</v>
      </c>
      <c r="E697" s="432"/>
      <c r="F697" s="433"/>
      <c r="G697" s="434" t="s">
        <v>388</v>
      </c>
    </row>
    <row r="698" ht="27" spans="1:7">
      <c r="A698" s="441" t="s">
        <v>389</v>
      </c>
      <c r="B698" s="442" t="s">
        <v>390</v>
      </c>
      <c r="C698" s="441" t="s">
        <v>391</v>
      </c>
      <c r="D698" s="443" t="s">
        <v>433</v>
      </c>
      <c r="E698" s="444"/>
      <c r="F698" s="445"/>
      <c r="G698" s="441" t="s">
        <v>694</v>
      </c>
    </row>
    <row r="699" ht="27" spans="1:7">
      <c r="A699" s="441" t="s">
        <v>389</v>
      </c>
      <c r="B699" s="446"/>
      <c r="C699" s="441" t="s">
        <v>391</v>
      </c>
      <c r="D699" s="443" t="s">
        <v>435</v>
      </c>
      <c r="E699" s="444"/>
      <c r="F699" s="445"/>
      <c r="G699" s="441" t="s">
        <v>898</v>
      </c>
    </row>
    <row r="700" ht="27" spans="1:7">
      <c r="A700" s="441" t="s">
        <v>389</v>
      </c>
      <c r="B700" s="446"/>
      <c r="C700" s="441" t="s">
        <v>391</v>
      </c>
      <c r="D700" s="443" t="s">
        <v>899</v>
      </c>
      <c r="E700" s="444"/>
      <c r="F700" s="445"/>
      <c r="G700" s="441" t="s">
        <v>900</v>
      </c>
    </row>
    <row r="701" ht="27" spans="1:7">
      <c r="A701" s="441" t="s">
        <v>389</v>
      </c>
      <c r="B701" s="446"/>
      <c r="C701" s="441" t="s">
        <v>391</v>
      </c>
      <c r="D701" s="443" t="s">
        <v>439</v>
      </c>
      <c r="E701" s="444"/>
      <c r="F701" s="445"/>
      <c r="G701" s="441" t="s">
        <v>901</v>
      </c>
    </row>
    <row r="702" ht="27" spans="1:7">
      <c r="A702" s="441" t="s">
        <v>389</v>
      </c>
      <c r="B702" s="446"/>
      <c r="C702" s="441" t="s">
        <v>391</v>
      </c>
      <c r="D702" s="443" t="s">
        <v>902</v>
      </c>
      <c r="E702" s="444"/>
      <c r="F702" s="445"/>
      <c r="G702" s="441" t="s">
        <v>903</v>
      </c>
    </row>
    <row r="703" ht="27" spans="1:7">
      <c r="A703" s="441" t="s">
        <v>389</v>
      </c>
      <c r="B703" s="446"/>
      <c r="C703" s="441" t="s">
        <v>391</v>
      </c>
      <c r="D703" s="443" t="s">
        <v>904</v>
      </c>
      <c r="E703" s="444"/>
      <c r="F703" s="445"/>
      <c r="G703" s="441" t="s">
        <v>905</v>
      </c>
    </row>
    <row r="704" ht="13.5" spans="1:7">
      <c r="A704" s="441" t="s">
        <v>389</v>
      </c>
      <c r="B704" s="446"/>
      <c r="C704" s="441" t="s">
        <v>394</v>
      </c>
      <c r="D704" s="443" t="s">
        <v>442</v>
      </c>
      <c r="E704" s="444"/>
      <c r="F704" s="445"/>
      <c r="G704" s="441" t="s">
        <v>420</v>
      </c>
    </row>
    <row r="705" ht="13.5" spans="1:7">
      <c r="A705" s="441" t="s">
        <v>389</v>
      </c>
      <c r="B705" s="446"/>
      <c r="C705" s="441" t="s">
        <v>396</v>
      </c>
      <c r="D705" s="443" t="s">
        <v>906</v>
      </c>
      <c r="E705" s="444"/>
      <c r="F705" s="445"/>
      <c r="G705" s="441" t="s">
        <v>403</v>
      </c>
    </row>
    <row r="706" ht="27" spans="1:7">
      <c r="A706" s="441" t="s">
        <v>389</v>
      </c>
      <c r="B706" s="447"/>
      <c r="C706" s="441" t="s">
        <v>399</v>
      </c>
      <c r="D706" s="443" t="s">
        <v>907</v>
      </c>
      <c r="E706" s="444"/>
      <c r="F706" s="445"/>
      <c r="G706" s="441" t="s">
        <v>424</v>
      </c>
    </row>
    <row r="707" ht="27" spans="1:7">
      <c r="A707" s="441" t="s">
        <v>389</v>
      </c>
      <c r="B707" s="442" t="s">
        <v>400</v>
      </c>
      <c r="C707" s="441" t="s">
        <v>444</v>
      </c>
      <c r="D707" s="443" t="s">
        <v>445</v>
      </c>
      <c r="E707" s="444"/>
      <c r="F707" s="445"/>
      <c r="G707" s="441" t="s">
        <v>446</v>
      </c>
    </row>
    <row r="708" ht="27" spans="1:7">
      <c r="A708" s="441" t="s">
        <v>389</v>
      </c>
      <c r="B708" s="446"/>
      <c r="C708" s="441" t="s">
        <v>401</v>
      </c>
      <c r="D708" s="443" t="s">
        <v>447</v>
      </c>
      <c r="E708" s="444"/>
      <c r="F708" s="445"/>
      <c r="G708" s="441" t="s">
        <v>448</v>
      </c>
    </row>
    <row r="709" ht="27" spans="1:7">
      <c r="A709" s="441" t="s">
        <v>389</v>
      </c>
      <c r="B709" s="446"/>
      <c r="C709" s="441" t="s">
        <v>401</v>
      </c>
      <c r="D709" s="443" t="s">
        <v>425</v>
      </c>
      <c r="E709" s="444"/>
      <c r="F709" s="445"/>
      <c r="G709" s="441" t="s">
        <v>426</v>
      </c>
    </row>
    <row r="710" ht="27" spans="1:7">
      <c r="A710" s="441" t="s">
        <v>389</v>
      </c>
      <c r="B710" s="447"/>
      <c r="C710" s="441" t="s">
        <v>404</v>
      </c>
      <c r="D710" s="441" t="s">
        <v>449</v>
      </c>
      <c r="E710" s="448" t="s">
        <v>60</v>
      </c>
      <c r="F710" s="448" t="s">
        <v>60</v>
      </c>
      <c r="G710" s="441" t="s">
        <v>428</v>
      </c>
    </row>
    <row r="711" ht="27" spans="1:7">
      <c r="A711" s="441" t="s">
        <v>389</v>
      </c>
      <c r="B711" s="441" t="s">
        <v>406</v>
      </c>
      <c r="C711" s="441" t="s">
        <v>407</v>
      </c>
      <c r="D711" s="441" t="s">
        <v>429</v>
      </c>
      <c r="E711" s="448" t="s">
        <v>60</v>
      </c>
      <c r="F711" s="448" t="s">
        <v>60</v>
      </c>
      <c r="G711" s="441" t="s">
        <v>426</v>
      </c>
    </row>
    <row r="712" spans="1:7">
      <c r="A712" s="35"/>
      <c r="B712" s="35"/>
      <c r="C712" s="35"/>
      <c r="D712" s="35"/>
      <c r="E712" s="35"/>
      <c r="F712" s="35"/>
      <c r="G712" s="35"/>
    </row>
    <row r="713" ht="25.5" spans="1:7">
      <c r="A713" s="449" t="s">
        <v>367</v>
      </c>
      <c r="B713" s="450"/>
      <c r="C713" s="450"/>
      <c r="D713" s="450"/>
      <c r="E713" s="450"/>
      <c r="F713" s="450"/>
      <c r="G713" s="451"/>
    </row>
    <row r="714" ht="14.25" spans="1:7">
      <c r="A714" s="452" t="s">
        <v>368</v>
      </c>
      <c r="B714" s="453"/>
      <c r="C714" s="453"/>
      <c r="D714" s="453"/>
      <c r="E714" s="453"/>
      <c r="F714" s="453"/>
      <c r="G714" s="454"/>
    </row>
    <row r="715" ht="14.25" spans="1:7">
      <c r="A715" s="452"/>
      <c r="B715" s="453"/>
      <c r="C715" s="453"/>
      <c r="D715" s="453"/>
      <c r="E715" s="453"/>
      <c r="F715" s="453"/>
      <c r="G715" s="454"/>
    </row>
    <row r="716" ht="14.25" spans="1:7">
      <c r="A716" s="452" t="s">
        <v>369</v>
      </c>
      <c r="B716" s="454"/>
      <c r="C716" s="452" t="s">
        <v>908</v>
      </c>
      <c r="D716" s="453"/>
      <c r="E716" s="453"/>
      <c r="F716" s="453"/>
      <c r="G716" s="454"/>
    </row>
    <row r="717" ht="14.25" spans="1:7">
      <c r="A717" s="452" t="s">
        <v>371</v>
      </c>
      <c r="B717" s="454"/>
      <c r="C717" s="452" t="s">
        <v>372</v>
      </c>
      <c r="D717" s="454"/>
      <c r="E717" s="455" t="s">
        <v>373</v>
      </c>
      <c r="F717" s="452" t="s">
        <v>374</v>
      </c>
      <c r="G717" s="454"/>
    </row>
    <row r="718" ht="14.25" spans="1:7">
      <c r="A718" s="452" t="s">
        <v>375</v>
      </c>
      <c r="B718" s="454"/>
      <c r="C718" s="452" t="s">
        <v>431</v>
      </c>
      <c r="D718" s="454"/>
      <c r="E718" s="455" t="s">
        <v>377</v>
      </c>
      <c r="F718" s="452" t="s">
        <v>378</v>
      </c>
      <c r="G718" s="454"/>
    </row>
    <row r="719" ht="14.25" spans="1:7">
      <c r="A719" s="456" t="s">
        <v>379</v>
      </c>
      <c r="B719" s="452" t="s">
        <v>380</v>
      </c>
      <c r="C719" s="454"/>
      <c r="D719" s="452">
        <v>400</v>
      </c>
      <c r="E719" s="453"/>
      <c r="F719" s="453"/>
      <c r="G719" s="454"/>
    </row>
    <row r="720" ht="14.25" spans="1:7">
      <c r="A720" s="457"/>
      <c r="B720" s="452" t="s">
        <v>381</v>
      </c>
      <c r="C720" s="454"/>
      <c r="D720" s="452">
        <v>400</v>
      </c>
      <c r="E720" s="453"/>
      <c r="F720" s="453"/>
      <c r="G720" s="454"/>
    </row>
    <row r="721" ht="14.25" spans="1:7">
      <c r="A721" s="458"/>
      <c r="B721" s="452" t="s">
        <v>382</v>
      </c>
      <c r="C721" s="454"/>
      <c r="D721" s="455"/>
      <c r="E721" s="455"/>
      <c r="F721" s="455"/>
      <c r="G721" s="455"/>
    </row>
    <row r="722" ht="14.25" spans="1:7">
      <c r="A722" s="455" t="s">
        <v>383</v>
      </c>
      <c r="B722" s="452" t="s">
        <v>909</v>
      </c>
      <c r="C722" s="453"/>
      <c r="D722" s="453"/>
      <c r="E722" s="453"/>
      <c r="F722" s="453"/>
      <c r="G722" s="454"/>
    </row>
    <row r="723" ht="28.5" spans="1:7">
      <c r="A723" s="455" t="s">
        <v>384</v>
      </c>
      <c r="B723" s="455" t="s">
        <v>385</v>
      </c>
      <c r="C723" s="455" t="s">
        <v>386</v>
      </c>
      <c r="D723" s="452" t="s">
        <v>387</v>
      </c>
      <c r="E723" s="453"/>
      <c r="F723" s="454"/>
      <c r="G723" s="455" t="s">
        <v>388</v>
      </c>
    </row>
    <row r="724" ht="27" spans="1:7">
      <c r="A724" s="459" t="s">
        <v>389</v>
      </c>
      <c r="B724" s="460" t="s">
        <v>390</v>
      </c>
      <c r="C724" s="459" t="s">
        <v>391</v>
      </c>
      <c r="D724" s="461" t="s">
        <v>910</v>
      </c>
      <c r="E724" s="462"/>
      <c r="F724" s="463"/>
      <c r="G724" s="459" t="s">
        <v>911</v>
      </c>
    </row>
    <row r="725" ht="27" spans="1:7">
      <c r="A725" s="459" t="s">
        <v>389</v>
      </c>
      <c r="B725" s="464"/>
      <c r="C725" s="459" t="s">
        <v>391</v>
      </c>
      <c r="D725" s="461" t="s">
        <v>912</v>
      </c>
      <c r="E725" s="462"/>
      <c r="F725" s="463"/>
      <c r="G725" s="459" t="s">
        <v>913</v>
      </c>
    </row>
    <row r="726" ht="27" spans="1:7">
      <c r="A726" s="459" t="s">
        <v>389</v>
      </c>
      <c r="B726" s="464"/>
      <c r="C726" s="459" t="s">
        <v>391</v>
      </c>
      <c r="D726" s="461" t="s">
        <v>914</v>
      </c>
      <c r="E726" s="462"/>
      <c r="F726" s="463"/>
      <c r="G726" s="459" t="s">
        <v>915</v>
      </c>
    </row>
    <row r="727" ht="27" spans="1:7">
      <c r="A727" s="459" t="s">
        <v>389</v>
      </c>
      <c r="B727" s="464"/>
      <c r="C727" s="459" t="s">
        <v>391</v>
      </c>
      <c r="D727" s="461" t="s">
        <v>417</v>
      </c>
      <c r="E727" s="462"/>
      <c r="F727" s="463"/>
      <c r="G727" s="459" t="s">
        <v>916</v>
      </c>
    </row>
    <row r="728" ht="13.5" spans="1:7">
      <c r="A728" s="459" t="s">
        <v>389</v>
      </c>
      <c r="B728" s="464"/>
      <c r="C728" s="459" t="s">
        <v>394</v>
      </c>
      <c r="D728" s="461" t="s">
        <v>917</v>
      </c>
      <c r="E728" s="462"/>
      <c r="F728" s="463"/>
      <c r="G728" s="459" t="s">
        <v>420</v>
      </c>
    </row>
    <row r="729" ht="13.5" spans="1:7">
      <c r="A729" s="459" t="s">
        <v>389</v>
      </c>
      <c r="B729" s="464"/>
      <c r="C729" s="459" t="s">
        <v>396</v>
      </c>
      <c r="D729" s="461" t="s">
        <v>443</v>
      </c>
      <c r="E729" s="462"/>
      <c r="F729" s="463"/>
      <c r="G729" s="459" t="s">
        <v>422</v>
      </c>
    </row>
    <row r="730" ht="27" spans="1:7">
      <c r="A730" s="459" t="s">
        <v>389</v>
      </c>
      <c r="B730" s="465"/>
      <c r="C730" s="459" t="s">
        <v>399</v>
      </c>
      <c r="D730" s="461" t="s">
        <v>423</v>
      </c>
      <c r="E730" s="462"/>
      <c r="F730" s="463"/>
      <c r="G730" s="459" t="s">
        <v>424</v>
      </c>
    </row>
    <row r="731" ht="27" spans="1:7">
      <c r="A731" s="459" t="s">
        <v>389</v>
      </c>
      <c r="B731" s="459" t="s">
        <v>400</v>
      </c>
      <c r="C731" s="459" t="s">
        <v>401</v>
      </c>
      <c r="D731" s="459" t="s">
        <v>425</v>
      </c>
      <c r="E731" s="466" t="s">
        <v>60</v>
      </c>
      <c r="F731" s="466" t="s">
        <v>60</v>
      </c>
      <c r="G731" s="459" t="s">
        <v>426</v>
      </c>
    </row>
    <row r="732" ht="27" spans="1:7">
      <c r="A732" s="459" t="s">
        <v>389</v>
      </c>
      <c r="B732" s="459" t="s">
        <v>400</v>
      </c>
      <c r="C732" s="459" t="s">
        <v>404</v>
      </c>
      <c r="D732" s="461" t="s">
        <v>449</v>
      </c>
      <c r="E732" s="462"/>
      <c r="F732" s="463"/>
      <c r="G732" s="459" t="s">
        <v>428</v>
      </c>
    </row>
    <row r="733" ht="27" spans="1:7">
      <c r="A733" s="459" t="s">
        <v>389</v>
      </c>
      <c r="B733" s="459" t="s">
        <v>406</v>
      </c>
      <c r="C733" s="459" t="s">
        <v>407</v>
      </c>
      <c r="D733" s="461" t="s">
        <v>429</v>
      </c>
      <c r="E733" s="462"/>
      <c r="F733" s="463"/>
      <c r="G733" s="459" t="s">
        <v>426</v>
      </c>
    </row>
    <row r="734" spans="1:7">
      <c r="A734" s="35"/>
      <c r="B734" s="35"/>
      <c r="C734" s="35"/>
      <c r="D734" s="35"/>
      <c r="E734" s="35"/>
      <c r="F734" s="35"/>
      <c r="G734" s="35"/>
    </row>
    <row r="735" ht="25.5" spans="1:7">
      <c r="A735" s="467" t="s">
        <v>367</v>
      </c>
      <c r="B735" s="468"/>
      <c r="C735" s="468"/>
      <c r="D735" s="468"/>
      <c r="E735" s="468"/>
      <c r="F735" s="468"/>
      <c r="G735" s="469"/>
    </row>
    <row r="736" ht="14.25" spans="1:7">
      <c r="A736" s="470" t="s">
        <v>368</v>
      </c>
      <c r="B736" s="471"/>
      <c r="C736" s="471"/>
      <c r="D736" s="471"/>
      <c r="E736" s="471"/>
      <c r="F736" s="471"/>
      <c r="G736" s="472"/>
    </row>
    <row r="737" ht="14.25" spans="1:7">
      <c r="A737" s="470"/>
      <c r="B737" s="471"/>
      <c r="C737" s="471"/>
      <c r="D737" s="471"/>
      <c r="E737" s="471"/>
      <c r="F737" s="471"/>
      <c r="G737" s="472"/>
    </row>
    <row r="738" ht="14.25" spans="1:7">
      <c r="A738" s="470" t="s">
        <v>369</v>
      </c>
      <c r="B738" s="472"/>
      <c r="C738" s="470" t="s">
        <v>918</v>
      </c>
      <c r="D738" s="471"/>
      <c r="E738" s="471"/>
      <c r="F738" s="471"/>
      <c r="G738" s="472"/>
    </row>
    <row r="739" ht="14.25" spans="1:7">
      <c r="A739" s="470" t="s">
        <v>371</v>
      </c>
      <c r="B739" s="472"/>
      <c r="C739" s="470" t="s">
        <v>372</v>
      </c>
      <c r="D739" s="472"/>
      <c r="E739" s="473" t="s">
        <v>373</v>
      </c>
      <c r="F739" s="470" t="s">
        <v>374</v>
      </c>
      <c r="G739" s="472"/>
    </row>
    <row r="740" ht="14.25" spans="1:7">
      <c r="A740" s="470" t="s">
        <v>375</v>
      </c>
      <c r="B740" s="472"/>
      <c r="C740" s="470" t="s">
        <v>431</v>
      </c>
      <c r="D740" s="472"/>
      <c r="E740" s="473" t="s">
        <v>377</v>
      </c>
      <c r="F740" s="470" t="s">
        <v>378</v>
      </c>
      <c r="G740" s="472"/>
    </row>
    <row r="741" ht="14.25" spans="1:7">
      <c r="A741" s="474" t="s">
        <v>379</v>
      </c>
      <c r="B741" s="470" t="s">
        <v>380</v>
      </c>
      <c r="C741" s="472"/>
      <c r="D741" s="470">
        <v>255</v>
      </c>
      <c r="E741" s="471"/>
      <c r="F741" s="471"/>
      <c r="G741" s="472"/>
    </row>
    <row r="742" ht="14.25" spans="1:7">
      <c r="A742" s="475"/>
      <c r="B742" s="470" t="s">
        <v>381</v>
      </c>
      <c r="C742" s="472"/>
      <c r="D742" s="470">
        <v>255</v>
      </c>
      <c r="E742" s="471"/>
      <c r="F742" s="471"/>
      <c r="G742" s="472"/>
    </row>
    <row r="743" ht="14.25" spans="1:7">
      <c r="A743" s="476"/>
      <c r="B743" s="470" t="s">
        <v>382</v>
      </c>
      <c r="C743" s="472"/>
      <c r="D743" s="470"/>
      <c r="E743" s="471"/>
      <c r="F743" s="471"/>
      <c r="G743" s="472"/>
    </row>
    <row r="744" ht="14.25" spans="1:7">
      <c r="A744" s="473" t="s">
        <v>383</v>
      </c>
      <c r="B744" s="470" t="s">
        <v>919</v>
      </c>
      <c r="C744" s="471"/>
      <c r="D744" s="471"/>
      <c r="E744" s="471"/>
      <c r="F744" s="471"/>
      <c r="G744" s="472"/>
    </row>
    <row r="745" ht="28.5" spans="1:7">
      <c r="A745" s="473" t="s">
        <v>384</v>
      </c>
      <c r="B745" s="473" t="s">
        <v>385</v>
      </c>
      <c r="C745" s="473" t="s">
        <v>386</v>
      </c>
      <c r="D745" s="470" t="s">
        <v>387</v>
      </c>
      <c r="E745" s="471"/>
      <c r="F745" s="472"/>
      <c r="G745" s="473" t="s">
        <v>388</v>
      </c>
    </row>
    <row r="746" ht="27" spans="1:7">
      <c r="A746" s="477" t="s">
        <v>389</v>
      </c>
      <c r="B746" s="478" t="s">
        <v>390</v>
      </c>
      <c r="C746" s="477" t="s">
        <v>391</v>
      </c>
      <c r="D746" s="479" t="s">
        <v>920</v>
      </c>
      <c r="E746" s="480"/>
      <c r="F746" s="481"/>
      <c r="G746" s="477" t="s">
        <v>921</v>
      </c>
    </row>
    <row r="747" ht="27" spans="1:7">
      <c r="A747" s="477" t="s">
        <v>389</v>
      </c>
      <c r="B747" s="482"/>
      <c r="C747" s="477" t="s">
        <v>391</v>
      </c>
      <c r="D747" s="479" t="s">
        <v>922</v>
      </c>
      <c r="E747" s="480"/>
      <c r="F747" s="481"/>
      <c r="G747" s="477" t="s">
        <v>921</v>
      </c>
    </row>
    <row r="748" ht="27" spans="1:7">
      <c r="A748" s="477" t="s">
        <v>389</v>
      </c>
      <c r="B748" s="482"/>
      <c r="C748" s="477" t="s">
        <v>391</v>
      </c>
      <c r="D748" s="479" t="s">
        <v>923</v>
      </c>
      <c r="E748" s="480"/>
      <c r="F748" s="481"/>
      <c r="G748" s="477" t="s">
        <v>924</v>
      </c>
    </row>
    <row r="749" ht="13.5" spans="1:7">
      <c r="A749" s="477" t="s">
        <v>389</v>
      </c>
      <c r="B749" s="482"/>
      <c r="C749" s="477" t="s">
        <v>394</v>
      </c>
      <c r="D749" s="479" t="s">
        <v>925</v>
      </c>
      <c r="E749" s="480"/>
      <c r="F749" s="481"/>
      <c r="G749" s="477" t="s">
        <v>403</v>
      </c>
    </row>
    <row r="750" ht="13.5" spans="1:7">
      <c r="A750" s="477" t="s">
        <v>389</v>
      </c>
      <c r="B750" s="482"/>
      <c r="C750" s="477" t="s">
        <v>394</v>
      </c>
      <c r="D750" s="479" t="s">
        <v>926</v>
      </c>
      <c r="E750" s="480"/>
      <c r="F750" s="481"/>
      <c r="G750" s="477" t="s">
        <v>403</v>
      </c>
    </row>
    <row r="751" ht="13.5" spans="1:7">
      <c r="A751" s="477" t="s">
        <v>389</v>
      </c>
      <c r="B751" s="482"/>
      <c r="C751" s="477" t="s">
        <v>396</v>
      </c>
      <c r="D751" s="479" t="s">
        <v>927</v>
      </c>
      <c r="E751" s="480"/>
      <c r="F751" s="481"/>
      <c r="G751" s="477" t="s">
        <v>403</v>
      </c>
    </row>
    <row r="752" ht="27" spans="1:7">
      <c r="A752" s="477" t="s">
        <v>389</v>
      </c>
      <c r="B752" s="483"/>
      <c r="C752" s="477" t="s">
        <v>399</v>
      </c>
      <c r="D752" s="479" t="s">
        <v>928</v>
      </c>
      <c r="E752" s="480"/>
      <c r="F752" s="481"/>
      <c r="G752" s="477" t="s">
        <v>929</v>
      </c>
    </row>
    <row r="753" ht="27" spans="1:7">
      <c r="A753" s="477" t="s">
        <v>389</v>
      </c>
      <c r="B753" s="477" t="s">
        <v>400</v>
      </c>
      <c r="C753" s="477" t="s">
        <v>401</v>
      </c>
      <c r="D753" s="477" t="s">
        <v>930</v>
      </c>
      <c r="E753" s="484" t="s">
        <v>60</v>
      </c>
      <c r="F753" s="484" t="s">
        <v>60</v>
      </c>
      <c r="G753" s="477" t="s">
        <v>482</v>
      </c>
    </row>
    <row r="754" ht="27" spans="1:7">
      <c r="A754" s="477" t="s">
        <v>389</v>
      </c>
      <c r="B754" s="477" t="s">
        <v>400</v>
      </c>
      <c r="C754" s="477" t="s">
        <v>404</v>
      </c>
      <c r="D754" s="479" t="s">
        <v>931</v>
      </c>
      <c r="E754" s="480"/>
      <c r="F754" s="481"/>
      <c r="G754" s="477" t="s">
        <v>932</v>
      </c>
    </row>
    <row r="755" ht="27" spans="1:7">
      <c r="A755" s="477" t="s">
        <v>389</v>
      </c>
      <c r="B755" s="477" t="s">
        <v>406</v>
      </c>
      <c r="C755" s="477" t="s">
        <v>407</v>
      </c>
      <c r="D755" s="479" t="s">
        <v>486</v>
      </c>
      <c r="E755" s="480"/>
      <c r="F755" s="481"/>
      <c r="G755" s="477" t="s">
        <v>403</v>
      </c>
    </row>
    <row r="756" spans="1:7">
      <c r="A756" s="35"/>
      <c r="B756" s="35"/>
      <c r="C756" s="35"/>
      <c r="D756" s="35"/>
      <c r="E756" s="35"/>
      <c r="F756" s="35"/>
      <c r="G756" s="35"/>
    </row>
    <row r="757" ht="25.5" spans="1:7">
      <c r="A757" s="485" t="s">
        <v>367</v>
      </c>
      <c r="B757" s="486"/>
      <c r="C757" s="486"/>
      <c r="D757" s="486"/>
      <c r="E757" s="486"/>
      <c r="F757" s="486"/>
      <c r="G757" s="487"/>
    </row>
    <row r="758" ht="14.25" spans="1:7">
      <c r="A758" s="488" t="s">
        <v>368</v>
      </c>
      <c r="B758" s="489"/>
      <c r="C758" s="489"/>
      <c r="D758" s="489"/>
      <c r="E758" s="489"/>
      <c r="F758" s="489"/>
      <c r="G758" s="490"/>
    </row>
    <row r="759" ht="14.25" spans="1:7">
      <c r="A759" s="488"/>
      <c r="B759" s="489"/>
      <c r="C759" s="489"/>
      <c r="D759" s="489"/>
      <c r="E759" s="489"/>
      <c r="F759" s="489"/>
      <c r="G759" s="490"/>
    </row>
    <row r="760" ht="14.25" spans="1:7">
      <c r="A760" s="488" t="s">
        <v>369</v>
      </c>
      <c r="B760" s="490"/>
      <c r="C760" s="488" t="s">
        <v>933</v>
      </c>
      <c r="D760" s="489"/>
      <c r="E760" s="489"/>
      <c r="F760" s="489"/>
      <c r="G760" s="490"/>
    </row>
    <row r="761" ht="14.25" spans="1:7">
      <c r="A761" s="488" t="s">
        <v>371</v>
      </c>
      <c r="B761" s="490"/>
      <c r="C761" s="488" t="s">
        <v>372</v>
      </c>
      <c r="D761" s="490"/>
      <c r="E761" s="491" t="s">
        <v>373</v>
      </c>
      <c r="F761" s="488" t="s">
        <v>374</v>
      </c>
      <c r="G761" s="490"/>
    </row>
    <row r="762" ht="14.25" spans="1:7">
      <c r="A762" s="488" t="s">
        <v>375</v>
      </c>
      <c r="B762" s="490"/>
      <c r="C762" s="488" t="s">
        <v>411</v>
      </c>
      <c r="D762" s="490"/>
      <c r="E762" s="491" t="s">
        <v>377</v>
      </c>
      <c r="F762" s="488" t="s">
        <v>378</v>
      </c>
      <c r="G762" s="490"/>
    </row>
    <row r="763" ht="14.25" spans="1:7">
      <c r="A763" s="492" t="s">
        <v>379</v>
      </c>
      <c r="B763" s="488" t="s">
        <v>380</v>
      </c>
      <c r="C763" s="490"/>
      <c r="D763" s="488">
        <v>60</v>
      </c>
      <c r="E763" s="489"/>
      <c r="F763" s="489"/>
      <c r="G763" s="490"/>
    </row>
    <row r="764" ht="14.25" spans="1:7">
      <c r="A764" s="493"/>
      <c r="B764" s="488" t="s">
        <v>381</v>
      </c>
      <c r="C764" s="490"/>
      <c r="D764" s="488">
        <v>60</v>
      </c>
      <c r="E764" s="489"/>
      <c r="F764" s="489"/>
      <c r="G764" s="490"/>
    </row>
    <row r="765" ht="14.25" spans="1:7">
      <c r="A765" s="494"/>
      <c r="B765" s="488" t="s">
        <v>382</v>
      </c>
      <c r="C765" s="490"/>
      <c r="D765" s="488"/>
      <c r="E765" s="489"/>
      <c r="F765" s="489"/>
      <c r="G765" s="490"/>
    </row>
    <row r="766" ht="14.25" spans="1:7">
      <c r="A766" s="491" t="s">
        <v>383</v>
      </c>
      <c r="B766" s="488" t="s">
        <v>919</v>
      </c>
      <c r="C766" s="489"/>
      <c r="D766" s="489"/>
      <c r="E766" s="489"/>
      <c r="F766" s="489"/>
      <c r="G766" s="490"/>
    </row>
    <row r="767" ht="28.5" spans="1:7">
      <c r="A767" s="491" t="s">
        <v>384</v>
      </c>
      <c r="B767" s="491" t="s">
        <v>385</v>
      </c>
      <c r="C767" s="491" t="s">
        <v>386</v>
      </c>
      <c r="D767" s="488" t="s">
        <v>387</v>
      </c>
      <c r="E767" s="489"/>
      <c r="F767" s="490"/>
      <c r="G767" s="491" t="s">
        <v>388</v>
      </c>
    </row>
    <row r="768" ht="27" spans="1:7">
      <c r="A768" s="495" t="s">
        <v>389</v>
      </c>
      <c r="B768" s="495" t="s">
        <v>390</v>
      </c>
      <c r="C768" s="495" t="s">
        <v>391</v>
      </c>
      <c r="D768" s="496" t="s">
        <v>920</v>
      </c>
      <c r="E768" s="497"/>
      <c r="F768" s="498"/>
      <c r="G768" s="495" t="s">
        <v>921</v>
      </c>
    </row>
    <row r="769" ht="27" spans="1:7">
      <c r="A769" s="495" t="s">
        <v>389</v>
      </c>
      <c r="B769" s="495" t="s">
        <v>390</v>
      </c>
      <c r="C769" s="495" t="s">
        <v>391</v>
      </c>
      <c r="D769" s="496" t="s">
        <v>922</v>
      </c>
      <c r="E769" s="497"/>
      <c r="F769" s="498"/>
      <c r="G769" s="495" t="s">
        <v>921</v>
      </c>
    </row>
    <row r="770" ht="27" spans="1:7">
      <c r="A770" s="495" t="s">
        <v>389</v>
      </c>
      <c r="B770" s="495" t="s">
        <v>390</v>
      </c>
      <c r="C770" s="495" t="s">
        <v>391</v>
      </c>
      <c r="D770" s="496" t="s">
        <v>923</v>
      </c>
      <c r="E770" s="497"/>
      <c r="F770" s="498"/>
      <c r="G770" s="495" t="s">
        <v>934</v>
      </c>
    </row>
    <row r="771" ht="13.5" spans="1:7">
      <c r="A771" s="495" t="s">
        <v>389</v>
      </c>
      <c r="B771" s="495" t="s">
        <v>390</v>
      </c>
      <c r="C771" s="495" t="s">
        <v>394</v>
      </c>
      <c r="D771" s="496" t="s">
        <v>926</v>
      </c>
      <c r="E771" s="497"/>
      <c r="F771" s="498"/>
      <c r="G771" s="495" t="s">
        <v>403</v>
      </c>
    </row>
    <row r="772" ht="13.5" spans="1:7">
      <c r="A772" s="495" t="s">
        <v>389</v>
      </c>
      <c r="B772" s="495" t="s">
        <v>390</v>
      </c>
      <c r="C772" s="495" t="s">
        <v>396</v>
      </c>
      <c r="D772" s="495" t="s">
        <v>927</v>
      </c>
      <c r="E772" s="499" t="s">
        <v>60</v>
      </c>
      <c r="F772" s="499" t="s">
        <v>60</v>
      </c>
      <c r="G772" s="495" t="s">
        <v>403</v>
      </c>
    </row>
    <row r="773" ht="27" spans="1:7">
      <c r="A773" s="495" t="s">
        <v>389</v>
      </c>
      <c r="B773" s="495" t="s">
        <v>390</v>
      </c>
      <c r="C773" s="495" t="s">
        <v>399</v>
      </c>
      <c r="D773" s="496" t="s">
        <v>928</v>
      </c>
      <c r="E773" s="497"/>
      <c r="F773" s="498"/>
      <c r="G773" s="495" t="s">
        <v>403</v>
      </c>
    </row>
    <row r="774" ht="27" spans="1:7">
      <c r="A774" s="495" t="s">
        <v>389</v>
      </c>
      <c r="B774" s="495" t="s">
        <v>400</v>
      </c>
      <c r="C774" s="495" t="s">
        <v>401</v>
      </c>
      <c r="D774" s="496" t="s">
        <v>930</v>
      </c>
      <c r="E774" s="497"/>
      <c r="F774" s="498"/>
      <c r="G774" s="495" t="s">
        <v>482</v>
      </c>
    </row>
    <row r="775" ht="27" spans="1:7">
      <c r="A775" s="495" t="s">
        <v>389</v>
      </c>
      <c r="B775" s="495" t="s">
        <v>400</v>
      </c>
      <c r="C775" s="495" t="s">
        <v>404</v>
      </c>
      <c r="D775" s="495" t="s">
        <v>935</v>
      </c>
      <c r="E775" s="499" t="s">
        <v>60</v>
      </c>
      <c r="F775" s="499" t="s">
        <v>60</v>
      </c>
      <c r="G775" s="495" t="s">
        <v>762</v>
      </c>
    </row>
    <row r="776" ht="27" spans="1:7">
      <c r="A776" s="495" t="s">
        <v>389</v>
      </c>
      <c r="B776" s="495" t="s">
        <v>406</v>
      </c>
      <c r="C776" s="495" t="s">
        <v>407</v>
      </c>
      <c r="D776" s="495" t="s">
        <v>486</v>
      </c>
      <c r="E776" s="499" t="s">
        <v>60</v>
      </c>
      <c r="F776" s="499" t="s">
        <v>60</v>
      </c>
      <c r="G776" s="495" t="s">
        <v>403</v>
      </c>
    </row>
    <row r="777" spans="1:7">
      <c r="A777" s="35"/>
      <c r="B777" s="35"/>
      <c r="C777" s="35"/>
      <c r="D777" s="35"/>
      <c r="E777" s="35"/>
      <c r="F777" s="35"/>
      <c r="G777" s="35"/>
    </row>
    <row r="778" ht="25.5" spans="1:7">
      <c r="A778" s="500" t="s">
        <v>367</v>
      </c>
      <c r="B778" s="501"/>
      <c r="C778" s="501"/>
      <c r="D778" s="501"/>
      <c r="E778" s="501"/>
      <c r="F778" s="501"/>
      <c r="G778" s="502"/>
    </row>
    <row r="779" ht="14.25" spans="1:7">
      <c r="A779" s="503" t="s">
        <v>368</v>
      </c>
      <c r="B779" s="504"/>
      <c r="C779" s="504"/>
      <c r="D779" s="504"/>
      <c r="E779" s="504"/>
      <c r="F779" s="504"/>
      <c r="G779" s="505"/>
    </row>
    <row r="780" ht="14.25" spans="1:7">
      <c r="A780" s="503"/>
      <c r="B780" s="504"/>
      <c r="C780" s="504"/>
      <c r="D780" s="504"/>
      <c r="E780" s="504"/>
      <c r="F780" s="504"/>
      <c r="G780" s="505"/>
    </row>
    <row r="781" ht="14.25" spans="1:7">
      <c r="A781" s="503" t="s">
        <v>369</v>
      </c>
      <c r="B781" s="505"/>
      <c r="C781" s="503" t="s">
        <v>936</v>
      </c>
      <c r="D781" s="504"/>
      <c r="E781" s="504"/>
      <c r="F781" s="504"/>
      <c r="G781" s="505"/>
    </row>
    <row r="782" ht="14.25" spans="1:7">
      <c r="A782" s="503" t="s">
        <v>371</v>
      </c>
      <c r="B782" s="505"/>
      <c r="C782" s="503" t="s">
        <v>372</v>
      </c>
      <c r="D782" s="505"/>
      <c r="E782" s="506" t="s">
        <v>373</v>
      </c>
      <c r="F782" s="503" t="s">
        <v>374</v>
      </c>
      <c r="G782" s="505"/>
    </row>
    <row r="783" ht="14.25" spans="1:7">
      <c r="A783" s="503" t="s">
        <v>375</v>
      </c>
      <c r="B783" s="505"/>
      <c r="C783" s="503" t="s">
        <v>411</v>
      </c>
      <c r="D783" s="505"/>
      <c r="E783" s="506" t="s">
        <v>377</v>
      </c>
      <c r="F783" s="503" t="s">
        <v>378</v>
      </c>
      <c r="G783" s="505"/>
    </row>
    <row r="784" ht="14.25" spans="1:7">
      <c r="A784" s="507" t="s">
        <v>379</v>
      </c>
      <c r="B784" s="503" t="s">
        <v>380</v>
      </c>
      <c r="C784" s="505"/>
      <c r="D784" s="503">
        <v>533</v>
      </c>
      <c r="E784" s="504"/>
      <c r="F784" s="504"/>
      <c r="G784" s="505"/>
    </row>
    <row r="785" ht="14.25" spans="1:7">
      <c r="A785" s="508"/>
      <c r="B785" s="503" t="s">
        <v>381</v>
      </c>
      <c r="C785" s="505"/>
      <c r="D785" s="503">
        <v>533</v>
      </c>
      <c r="E785" s="504"/>
      <c r="F785" s="504"/>
      <c r="G785" s="505"/>
    </row>
    <row r="786" ht="14.25" spans="1:7">
      <c r="A786" s="509"/>
      <c r="B786" s="503" t="s">
        <v>382</v>
      </c>
      <c r="C786" s="505"/>
      <c r="D786" s="506"/>
      <c r="E786" s="506"/>
      <c r="F786" s="506"/>
      <c r="G786" s="506"/>
    </row>
    <row r="787" ht="66.6" customHeight="1" spans="1:7">
      <c r="A787" s="506" t="s">
        <v>383</v>
      </c>
      <c r="B787" s="510" t="s">
        <v>937</v>
      </c>
      <c r="C787" s="511"/>
      <c r="D787" s="511"/>
      <c r="E787" s="511"/>
      <c r="F787" s="511"/>
      <c r="G787" s="512"/>
    </row>
    <row r="788" ht="28.5" spans="1:7">
      <c r="A788" s="506" t="s">
        <v>384</v>
      </c>
      <c r="B788" s="506" t="s">
        <v>385</v>
      </c>
      <c r="C788" s="506" t="s">
        <v>386</v>
      </c>
      <c r="D788" s="503" t="s">
        <v>387</v>
      </c>
      <c r="E788" s="504"/>
      <c r="F788" s="505"/>
      <c r="G788" s="506" t="s">
        <v>388</v>
      </c>
    </row>
    <row r="789" ht="27" spans="1:7">
      <c r="A789" s="513" t="s">
        <v>389</v>
      </c>
      <c r="B789" s="514" t="s">
        <v>390</v>
      </c>
      <c r="C789" s="513" t="s">
        <v>391</v>
      </c>
      <c r="D789" s="515" t="s">
        <v>938</v>
      </c>
      <c r="E789" s="516"/>
      <c r="F789" s="517"/>
      <c r="G789" s="513" t="s">
        <v>939</v>
      </c>
    </row>
    <row r="790" ht="27" spans="1:7">
      <c r="A790" s="513" t="s">
        <v>389</v>
      </c>
      <c r="B790" s="518"/>
      <c r="C790" s="513" t="s">
        <v>391</v>
      </c>
      <c r="D790" s="515" t="s">
        <v>940</v>
      </c>
      <c r="E790" s="516"/>
      <c r="F790" s="517"/>
      <c r="G790" s="513" t="s">
        <v>941</v>
      </c>
    </row>
    <row r="791" ht="27" spans="1:7">
      <c r="A791" s="513" t="s">
        <v>389</v>
      </c>
      <c r="B791" s="518"/>
      <c r="C791" s="513" t="s">
        <v>391</v>
      </c>
      <c r="D791" s="515" t="s">
        <v>942</v>
      </c>
      <c r="E791" s="516"/>
      <c r="F791" s="517"/>
      <c r="G791" s="513" t="s">
        <v>943</v>
      </c>
    </row>
    <row r="792" ht="13.5" spans="1:7">
      <c r="A792" s="513" t="s">
        <v>389</v>
      </c>
      <c r="B792" s="518"/>
      <c r="C792" s="513" t="s">
        <v>394</v>
      </c>
      <c r="D792" s="515" t="s">
        <v>944</v>
      </c>
      <c r="E792" s="516"/>
      <c r="F792" s="517"/>
      <c r="G792" s="513" t="s">
        <v>403</v>
      </c>
    </row>
    <row r="793" ht="13.5" spans="1:7">
      <c r="A793" s="513" t="s">
        <v>389</v>
      </c>
      <c r="B793" s="518"/>
      <c r="C793" s="513" t="s">
        <v>396</v>
      </c>
      <c r="D793" s="515" t="s">
        <v>945</v>
      </c>
      <c r="E793" s="516"/>
      <c r="F793" s="517"/>
      <c r="G793" s="513" t="s">
        <v>403</v>
      </c>
    </row>
    <row r="794" ht="27" spans="1:7">
      <c r="A794" s="513" t="s">
        <v>389</v>
      </c>
      <c r="B794" s="518"/>
      <c r="C794" s="513" t="s">
        <v>399</v>
      </c>
      <c r="D794" s="519" t="s">
        <v>60</v>
      </c>
      <c r="E794" s="520"/>
      <c r="F794" s="521"/>
      <c r="G794" s="513" t="s">
        <v>692</v>
      </c>
    </row>
    <row r="795" ht="27" spans="1:7">
      <c r="A795" s="513" t="s">
        <v>389</v>
      </c>
      <c r="B795" s="518"/>
      <c r="C795" s="513" t="s">
        <v>399</v>
      </c>
      <c r="D795" s="515" t="s">
        <v>946</v>
      </c>
      <c r="E795" s="516"/>
      <c r="F795" s="517"/>
      <c r="G795" s="513" t="s">
        <v>692</v>
      </c>
    </row>
    <row r="796" ht="27" spans="1:7">
      <c r="A796" s="513" t="s">
        <v>389</v>
      </c>
      <c r="B796" s="522"/>
      <c r="C796" s="513" t="s">
        <v>399</v>
      </c>
      <c r="D796" s="515" t="s">
        <v>947</v>
      </c>
      <c r="E796" s="516"/>
      <c r="F796" s="517"/>
      <c r="G796" s="513" t="s">
        <v>948</v>
      </c>
    </row>
    <row r="797" ht="13.5" spans="1:7">
      <c r="A797" s="513" t="s">
        <v>389</v>
      </c>
      <c r="B797" s="513" t="s">
        <v>400</v>
      </c>
      <c r="C797" s="513" t="s">
        <v>401</v>
      </c>
      <c r="D797" s="515" t="s">
        <v>693</v>
      </c>
      <c r="E797" s="516"/>
      <c r="F797" s="517"/>
      <c r="G797" s="513" t="s">
        <v>921</v>
      </c>
    </row>
    <row r="798" ht="13.5" spans="1:7">
      <c r="A798" s="513" t="s">
        <v>389</v>
      </c>
      <c r="B798" s="513" t="s">
        <v>400</v>
      </c>
      <c r="C798" s="513" t="s">
        <v>401</v>
      </c>
      <c r="D798" s="513" t="s">
        <v>695</v>
      </c>
      <c r="E798" s="523" t="s">
        <v>60</v>
      </c>
      <c r="F798" s="523" t="s">
        <v>60</v>
      </c>
      <c r="G798" s="513" t="s">
        <v>949</v>
      </c>
    </row>
    <row r="799" ht="27" spans="1:7">
      <c r="A799" s="513" t="s">
        <v>389</v>
      </c>
      <c r="B799" s="513" t="s">
        <v>400</v>
      </c>
      <c r="C799" s="513" t="s">
        <v>404</v>
      </c>
      <c r="D799" s="513" t="s">
        <v>697</v>
      </c>
      <c r="E799" s="523" t="s">
        <v>60</v>
      </c>
      <c r="F799" s="523" t="s">
        <v>60</v>
      </c>
      <c r="G799" s="513" t="s">
        <v>679</v>
      </c>
    </row>
    <row r="800" ht="13.5" spans="1:7">
      <c r="A800" s="513" t="s">
        <v>389</v>
      </c>
      <c r="B800" s="513" t="s">
        <v>406</v>
      </c>
      <c r="C800" s="513" t="s">
        <v>407</v>
      </c>
      <c r="D800" s="515" t="s">
        <v>698</v>
      </c>
      <c r="E800" s="516"/>
      <c r="F800" s="517"/>
      <c r="G800" s="513" t="s">
        <v>681</v>
      </c>
    </row>
    <row r="801" ht="13.5" spans="1:7">
      <c r="A801" s="513" t="s">
        <v>389</v>
      </c>
      <c r="B801" s="513" t="s">
        <v>406</v>
      </c>
      <c r="C801" s="513" t="s">
        <v>407</v>
      </c>
      <c r="D801" s="513" t="s">
        <v>699</v>
      </c>
      <c r="E801" s="523" t="s">
        <v>60</v>
      </c>
      <c r="F801" s="523" t="s">
        <v>60</v>
      </c>
      <c r="G801" s="513" t="s">
        <v>681</v>
      </c>
    </row>
    <row r="802" spans="1:7">
      <c r="A802" s="35"/>
      <c r="B802" s="35"/>
      <c r="C802" s="35"/>
      <c r="D802" s="35"/>
      <c r="E802" s="35"/>
      <c r="F802" s="35"/>
      <c r="G802" s="35"/>
    </row>
    <row r="803" ht="25.5" spans="1:7">
      <c r="A803" s="524" t="s">
        <v>367</v>
      </c>
      <c r="B803" s="525"/>
      <c r="C803" s="525"/>
      <c r="D803" s="525"/>
      <c r="E803" s="525"/>
      <c r="F803" s="525"/>
      <c r="G803" s="526"/>
    </row>
    <row r="804" ht="14.25" spans="1:7">
      <c r="A804" s="527" t="s">
        <v>368</v>
      </c>
      <c r="B804" s="528"/>
      <c r="C804" s="528"/>
      <c r="D804" s="528"/>
      <c r="E804" s="528"/>
      <c r="F804" s="528"/>
      <c r="G804" s="529"/>
    </row>
    <row r="805" ht="14.25" spans="1:7">
      <c r="A805" s="527"/>
      <c r="B805" s="528"/>
      <c r="C805" s="528"/>
      <c r="D805" s="528"/>
      <c r="E805" s="528"/>
      <c r="F805" s="528"/>
      <c r="G805" s="529"/>
    </row>
    <row r="806" ht="14.25" spans="1:7">
      <c r="A806" s="527" t="s">
        <v>369</v>
      </c>
      <c r="B806" s="529"/>
      <c r="C806" s="527" t="s">
        <v>950</v>
      </c>
      <c r="D806" s="528"/>
      <c r="E806" s="528"/>
      <c r="F806" s="528"/>
      <c r="G806" s="529"/>
    </row>
    <row r="807" ht="14.25" spans="1:7">
      <c r="A807" s="527" t="s">
        <v>371</v>
      </c>
      <c r="B807" s="529"/>
      <c r="C807" s="527" t="s">
        <v>372</v>
      </c>
      <c r="D807" s="529"/>
      <c r="E807" s="530" t="s">
        <v>373</v>
      </c>
      <c r="F807" s="527" t="s">
        <v>374</v>
      </c>
      <c r="G807" s="529"/>
    </row>
    <row r="808" ht="14.25" spans="1:7">
      <c r="A808" s="527" t="s">
        <v>375</v>
      </c>
      <c r="B808" s="529"/>
      <c r="C808" s="527" t="s">
        <v>431</v>
      </c>
      <c r="D808" s="529"/>
      <c r="E808" s="530" t="s">
        <v>377</v>
      </c>
      <c r="F808" s="527" t="s">
        <v>378</v>
      </c>
      <c r="G808" s="529"/>
    </row>
    <row r="809" ht="14.25" spans="1:7">
      <c r="A809" s="531" t="s">
        <v>379</v>
      </c>
      <c r="B809" s="527" t="s">
        <v>380</v>
      </c>
      <c r="C809" s="529"/>
      <c r="D809" s="527">
        <v>600</v>
      </c>
      <c r="E809" s="528"/>
      <c r="F809" s="528"/>
      <c r="G809" s="529"/>
    </row>
    <row r="810" ht="14.25" spans="1:7">
      <c r="A810" s="532"/>
      <c r="B810" s="527" t="s">
        <v>381</v>
      </c>
      <c r="C810" s="529"/>
      <c r="D810" s="527">
        <v>600</v>
      </c>
      <c r="E810" s="528"/>
      <c r="F810" s="528"/>
      <c r="G810" s="529"/>
    </row>
    <row r="811" ht="14.25" spans="1:7">
      <c r="A811" s="533"/>
      <c r="B811" s="527" t="s">
        <v>382</v>
      </c>
      <c r="C811" s="529"/>
      <c r="D811" s="527"/>
      <c r="E811" s="528"/>
      <c r="F811" s="528"/>
      <c r="G811" s="529"/>
    </row>
    <row r="812" ht="61.2" customHeight="1" spans="1:7">
      <c r="A812" s="530" t="s">
        <v>383</v>
      </c>
      <c r="B812" s="534" t="s">
        <v>951</v>
      </c>
      <c r="C812" s="535"/>
      <c r="D812" s="535"/>
      <c r="E812" s="535"/>
      <c r="F812" s="535"/>
      <c r="G812" s="536"/>
    </row>
    <row r="813" ht="28.5" spans="1:7">
      <c r="A813" s="530" t="s">
        <v>384</v>
      </c>
      <c r="B813" s="530" t="s">
        <v>385</v>
      </c>
      <c r="C813" s="530" t="s">
        <v>386</v>
      </c>
      <c r="D813" s="527" t="s">
        <v>387</v>
      </c>
      <c r="E813" s="528"/>
      <c r="F813" s="529"/>
      <c r="G813" s="530" t="s">
        <v>388</v>
      </c>
    </row>
    <row r="814" ht="27" spans="1:7">
      <c r="A814" s="537" t="s">
        <v>389</v>
      </c>
      <c r="B814" s="537" t="s">
        <v>390</v>
      </c>
      <c r="C814" s="537" t="s">
        <v>391</v>
      </c>
      <c r="D814" s="538" t="s">
        <v>952</v>
      </c>
      <c r="E814" s="539"/>
      <c r="F814" s="540"/>
      <c r="G814" s="537"/>
    </row>
    <row r="815" ht="13.5" spans="1:7">
      <c r="A815" s="537" t="s">
        <v>389</v>
      </c>
      <c r="B815" s="537" t="s">
        <v>390</v>
      </c>
      <c r="C815" s="537" t="s">
        <v>394</v>
      </c>
      <c r="D815" s="538" t="s">
        <v>953</v>
      </c>
      <c r="E815" s="539"/>
      <c r="F815" s="540"/>
      <c r="G815" s="537" t="s">
        <v>403</v>
      </c>
    </row>
    <row r="816" ht="13.5" spans="1:7">
      <c r="A816" s="537" t="s">
        <v>389</v>
      </c>
      <c r="B816" s="537" t="s">
        <v>390</v>
      </c>
      <c r="C816" s="537" t="s">
        <v>394</v>
      </c>
      <c r="D816" s="538" t="s">
        <v>954</v>
      </c>
      <c r="E816" s="539"/>
      <c r="F816" s="540"/>
      <c r="G816" s="537" t="s">
        <v>403</v>
      </c>
    </row>
    <row r="817" ht="13.5" spans="1:7">
      <c r="A817" s="537" t="s">
        <v>389</v>
      </c>
      <c r="B817" s="537" t="s">
        <v>390</v>
      </c>
      <c r="C817" s="537" t="s">
        <v>394</v>
      </c>
      <c r="D817" s="538" t="s">
        <v>955</v>
      </c>
      <c r="E817" s="539"/>
      <c r="F817" s="540"/>
      <c r="G817" s="537" t="s">
        <v>403</v>
      </c>
    </row>
    <row r="818" ht="13.5" spans="1:7">
      <c r="A818" s="537" t="s">
        <v>389</v>
      </c>
      <c r="B818" s="537" t="s">
        <v>390</v>
      </c>
      <c r="C818" s="537" t="s">
        <v>396</v>
      </c>
      <c r="D818" s="537" t="s">
        <v>956</v>
      </c>
      <c r="E818" s="541" t="s">
        <v>60</v>
      </c>
      <c r="F818" s="541" t="s">
        <v>60</v>
      </c>
      <c r="G818" s="537" t="s">
        <v>422</v>
      </c>
    </row>
    <row r="819" ht="27" spans="1:7">
      <c r="A819" s="537" t="s">
        <v>389</v>
      </c>
      <c r="B819" s="537" t="s">
        <v>390</v>
      </c>
      <c r="C819" s="537" t="s">
        <v>399</v>
      </c>
      <c r="D819" s="538" t="s">
        <v>423</v>
      </c>
      <c r="E819" s="539"/>
      <c r="F819" s="540"/>
      <c r="G819" s="537" t="s">
        <v>424</v>
      </c>
    </row>
    <row r="820" ht="27" spans="1:7">
      <c r="A820" s="537" t="s">
        <v>389</v>
      </c>
      <c r="B820" s="537" t="s">
        <v>400</v>
      </c>
      <c r="C820" s="537" t="s">
        <v>401</v>
      </c>
      <c r="D820" s="538" t="s">
        <v>425</v>
      </c>
      <c r="E820" s="539"/>
      <c r="F820" s="540"/>
      <c r="G820" s="537" t="s">
        <v>426</v>
      </c>
    </row>
    <row r="821" ht="27" spans="1:7">
      <c r="A821" s="537" t="s">
        <v>389</v>
      </c>
      <c r="B821" s="537" t="s">
        <v>400</v>
      </c>
      <c r="C821" s="537" t="s">
        <v>404</v>
      </c>
      <c r="D821" s="537" t="s">
        <v>427</v>
      </c>
      <c r="E821" s="541" t="s">
        <v>60</v>
      </c>
      <c r="F821" s="541" t="s">
        <v>60</v>
      </c>
      <c r="G821" s="537" t="s">
        <v>428</v>
      </c>
    </row>
    <row r="822" ht="27" spans="1:7">
      <c r="A822" s="537" t="s">
        <v>389</v>
      </c>
      <c r="B822" s="537" t="s">
        <v>406</v>
      </c>
      <c r="C822" s="537" t="s">
        <v>407</v>
      </c>
      <c r="D822" s="537" t="s">
        <v>429</v>
      </c>
      <c r="E822" s="541" t="s">
        <v>60</v>
      </c>
      <c r="F822" s="541" t="s">
        <v>60</v>
      </c>
      <c r="G822" s="537" t="s">
        <v>426</v>
      </c>
    </row>
    <row r="823" spans="1:7">
      <c r="A823" s="35"/>
      <c r="B823" s="35"/>
      <c r="C823" s="35"/>
      <c r="D823" s="35"/>
      <c r="E823" s="35"/>
      <c r="F823" s="35"/>
      <c r="G823" s="35"/>
    </row>
    <row r="824" ht="25.5" spans="1:7">
      <c r="A824" s="524" t="s">
        <v>367</v>
      </c>
      <c r="B824" s="525"/>
      <c r="C824" s="525"/>
      <c r="D824" s="525"/>
      <c r="E824" s="525"/>
      <c r="F824" s="525"/>
      <c r="G824" s="526"/>
    </row>
    <row r="825" ht="14.25" spans="1:7">
      <c r="A825" s="527" t="s">
        <v>368</v>
      </c>
      <c r="B825" s="528"/>
      <c r="C825" s="528"/>
      <c r="D825" s="528"/>
      <c r="E825" s="528"/>
      <c r="F825" s="528"/>
      <c r="G825" s="529"/>
    </row>
    <row r="826" ht="14.25" spans="1:7">
      <c r="A826" s="527"/>
      <c r="B826" s="528"/>
      <c r="C826" s="528"/>
      <c r="D826" s="528"/>
      <c r="E826" s="528"/>
      <c r="F826" s="528"/>
      <c r="G826" s="529"/>
    </row>
    <row r="827" ht="14.25" spans="1:7">
      <c r="A827" s="527" t="s">
        <v>369</v>
      </c>
      <c r="B827" s="529"/>
      <c r="C827" s="527" t="s">
        <v>957</v>
      </c>
      <c r="D827" s="528"/>
      <c r="E827" s="528"/>
      <c r="F827" s="528"/>
      <c r="G827" s="529"/>
    </row>
    <row r="828" ht="14.25" spans="1:7">
      <c r="A828" s="527" t="s">
        <v>371</v>
      </c>
      <c r="B828" s="529"/>
      <c r="C828" s="527" t="s">
        <v>372</v>
      </c>
      <c r="D828" s="529"/>
      <c r="E828" s="530" t="s">
        <v>373</v>
      </c>
      <c r="F828" s="527" t="s">
        <v>374</v>
      </c>
      <c r="G828" s="529"/>
    </row>
    <row r="829" ht="14.25" spans="1:7">
      <c r="A829" s="527" t="s">
        <v>375</v>
      </c>
      <c r="B829" s="529"/>
      <c r="C829" s="527" t="s">
        <v>958</v>
      </c>
      <c r="D829" s="529"/>
      <c r="E829" s="530" t="s">
        <v>377</v>
      </c>
      <c r="F829" s="527" t="s">
        <v>378</v>
      </c>
      <c r="G829" s="529"/>
    </row>
    <row r="830" ht="14.25" spans="1:7">
      <c r="A830" s="531" t="s">
        <v>379</v>
      </c>
      <c r="B830" s="527" t="s">
        <v>380</v>
      </c>
      <c r="C830" s="529"/>
      <c r="D830" s="527">
        <v>200</v>
      </c>
      <c r="E830" s="528"/>
      <c r="F830" s="528"/>
      <c r="G830" s="529"/>
    </row>
    <row r="831" ht="14.25" spans="1:7">
      <c r="A831" s="532"/>
      <c r="B831" s="527" t="s">
        <v>381</v>
      </c>
      <c r="C831" s="529"/>
      <c r="D831" s="527">
        <v>200</v>
      </c>
      <c r="E831" s="528"/>
      <c r="F831" s="528"/>
      <c r="G831" s="529"/>
    </row>
    <row r="832" ht="14.25" spans="1:7">
      <c r="A832" s="533"/>
      <c r="B832" s="527" t="s">
        <v>382</v>
      </c>
      <c r="C832" s="529"/>
      <c r="D832" s="527"/>
      <c r="E832" s="528"/>
      <c r="F832" s="528"/>
      <c r="G832" s="529"/>
    </row>
    <row r="833" ht="14.25" spans="1:7">
      <c r="A833" s="530" t="s">
        <v>383</v>
      </c>
      <c r="B833" s="527" t="s">
        <v>959</v>
      </c>
      <c r="C833" s="528"/>
      <c r="D833" s="528"/>
      <c r="E833" s="528"/>
      <c r="F833" s="528"/>
      <c r="G833" s="529"/>
    </row>
    <row r="834" ht="28.5" spans="1:7">
      <c r="A834" s="530" t="s">
        <v>384</v>
      </c>
      <c r="B834" s="530" t="s">
        <v>385</v>
      </c>
      <c r="C834" s="530" t="s">
        <v>386</v>
      </c>
      <c r="D834" s="527" t="s">
        <v>387</v>
      </c>
      <c r="E834" s="528"/>
      <c r="F834" s="529"/>
      <c r="G834" s="530" t="s">
        <v>388</v>
      </c>
    </row>
    <row r="835" ht="27" spans="1:7">
      <c r="A835" s="537" t="s">
        <v>389</v>
      </c>
      <c r="B835" s="537" t="s">
        <v>390</v>
      </c>
      <c r="C835" s="537" t="s">
        <v>391</v>
      </c>
      <c r="D835" s="538" t="s">
        <v>960</v>
      </c>
      <c r="E835" s="539"/>
      <c r="F835" s="540"/>
      <c r="G835" s="513" t="s">
        <v>961</v>
      </c>
    </row>
    <row r="836" ht="27" spans="1:7">
      <c r="A836" s="537" t="s">
        <v>389</v>
      </c>
      <c r="B836" s="537" t="s">
        <v>390</v>
      </c>
      <c r="C836" s="537" t="s">
        <v>391</v>
      </c>
      <c r="D836" s="538" t="s">
        <v>962</v>
      </c>
      <c r="E836" s="539"/>
      <c r="F836" s="540"/>
      <c r="G836" s="513" t="s">
        <v>963</v>
      </c>
    </row>
    <row r="837" ht="13.5" spans="1:7">
      <c r="A837" s="537" t="s">
        <v>389</v>
      </c>
      <c r="B837" s="537" t="s">
        <v>390</v>
      </c>
      <c r="C837" s="537" t="s">
        <v>394</v>
      </c>
      <c r="D837" s="538" t="s">
        <v>964</v>
      </c>
      <c r="E837" s="539"/>
      <c r="F837" s="540"/>
      <c r="G837" s="537" t="s">
        <v>403</v>
      </c>
    </row>
    <row r="838" ht="13.5" spans="1:7">
      <c r="A838" s="537" t="s">
        <v>389</v>
      </c>
      <c r="B838" s="537" t="s">
        <v>390</v>
      </c>
      <c r="C838" s="537" t="s">
        <v>394</v>
      </c>
      <c r="D838" s="538" t="s">
        <v>965</v>
      </c>
      <c r="E838" s="539"/>
      <c r="F838" s="540"/>
      <c r="G838" s="537" t="s">
        <v>403</v>
      </c>
    </row>
    <row r="839" ht="13.5" spans="1:7">
      <c r="A839" s="537" t="s">
        <v>389</v>
      </c>
      <c r="B839" s="537" t="s">
        <v>390</v>
      </c>
      <c r="C839" s="537" t="s">
        <v>396</v>
      </c>
      <c r="D839" s="537" t="s">
        <v>753</v>
      </c>
      <c r="E839" s="541" t="s">
        <v>60</v>
      </c>
      <c r="F839" s="541" t="s">
        <v>60</v>
      </c>
      <c r="G839" s="537" t="s">
        <v>966</v>
      </c>
    </row>
    <row r="840" ht="13.5" spans="1:7">
      <c r="A840" s="537"/>
      <c r="B840" s="537"/>
      <c r="C840" s="537" t="s">
        <v>396</v>
      </c>
      <c r="D840" s="538" t="s">
        <v>967</v>
      </c>
      <c r="E840" s="539"/>
      <c r="F840" s="540"/>
      <c r="G840" s="537" t="s">
        <v>968</v>
      </c>
    </row>
    <row r="841" ht="27" spans="1:7">
      <c r="A841" s="537" t="s">
        <v>389</v>
      </c>
      <c r="B841" s="537" t="s">
        <v>390</v>
      </c>
      <c r="C841" s="537" t="s">
        <v>399</v>
      </c>
      <c r="D841" s="538" t="s">
        <v>711</v>
      </c>
      <c r="E841" s="539"/>
      <c r="F841" s="540"/>
      <c r="G841" s="537" t="s">
        <v>969</v>
      </c>
    </row>
    <row r="842" ht="27" spans="1:7">
      <c r="A842" s="537" t="s">
        <v>389</v>
      </c>
      <c r="B842" s="537" t="s">
        <v>400</v>
      </c>
      <c r="C842" s="537" t="s">
        <v>401</v>
      </c>
      <c r="D842" s="538" t="s">
        <v>970</v>
      </c>
      <c r="E842" s="539"/>
      <c r="F842" s="540"/>
      <c r="G842" s="537" t="s">
        <v>759</v>
      </c>
    </row>
    <row r="843" ht="27" spans="1:7">
      <c r="A843" s="537" t="s">
        <v>389</v>
      </c>
      <c r="B843" s="537" t="s">
        <v>400</v>
      </c>
      <c r="C843" s="537" t="s">
        <v>404</v>
      </c>
      <c r="D843" s="537" t="s">
        <v>971</v>
      </c>
      <c r="E843" s="541" t="s">
        <v>60</v>
      </c>
      <c r="F843" s="541" t="s">
        <v>60</v>
      </c>
      <c r="G843" s="537" t="s">
        <v>762</v>
      </c>
    </row>
    <row r="844" ht="27" spans="1:7">
      <c r="A844" s="537" t="s">
        <v>389</v>
      </c>
      <c r="B844" s="537" t="s">
        <v>406</v>
      </c>
      <c r="C844" s="537" t="s">
        <v>407</v>
      </c>
      <c r="D844" s="537" t="s">
        <v>972</v>
      </c>
      <c r="E844" s="541" t="s">
        <v>60</v>
      </c>
      <c r="F844" s="541" t="s">
        <v>60</v>
      </c>
      <c r="G844" s="537" t="s">
        <v>764</v>
      </c>
    </row>
    <row r="846" ht="25.5" spans="1:7">
      <c r="A846" s="524" t="s">
        <v>367</v>
      </c>
      <c r="B846" s="525"/>
      <c r="C846" s="525"/>
      <c r="D846" s="525"/>
      <c r="E846" s="525"/>
      <c r="F846" s="525"/>
      <c r="G846" s="526"/>
    </row>
    <row r="847" ht="14.25" spans="1:7">
      <c r="A847" s="527" t="s">
        <v>368</v>
      </c>
      <c r="B847" s="528"/>
      <c r="C847" s="528"/>
      <c r="D847" s="528"/>
      <c r="E847" s="528"/>
      <c r="F847" s="528"/>
      <c r="G847" s="529"/>
    </row>
    <row r="848" ht="14.25" spans="1:7">
      <c r="A848" s="527"/>
      <c r="B848" s="528"/>
      <c r="C848" s="528"/>
      <c r="D848" s="528"/>
      <c r="E848" s="528"/>
      <c r="F848" s="528"/>
      <c r="G848" s="529"/>
    </row>
    <row r="849" ht="14.25" spans="1:7">
      <c r="A849" s="527" t="s">
        <v>369</v>
      </c>
      <c r="B849" s="529"/>
      <c r="C849" s="527" t="s">
        <v>973</v>
      </c>
      <c r="D849" s="528"/>
      <c r="E849" s="528"/>
      <c r="F849" s="528"/>
      <c r="G849" s="529"/>
    </row>
    <row r="850" ht="14.25" spans="1:7">
      <c r="A850" s="527" t="s">
        <v>371</v>
      </c>
      <c r="B850" s="529"/>
      <c r="C850" s="527" t="s">
        <v>372</v>
      </c>
      <c r="D850" s="529"/>
      <c r="E850" s="530" t="s">
        <v>373</v>
      </c>
      <c r="F850" s="527" t="s">
        <v>374</v>
      </c>
      <c r="G850" s="529"/>
    </row>
    <row r="851" ht="14.25" spans="1:7">
      <c r="A851" s="527" t="s">
        <v>375</v>
      </c>
      <c r="B851" s="529"/>
      <c r="C851" s="527" t="s">
        <v>974</v>
      </c>
      <c r="D851" s="529"/>
      <c r="E851" s="530" t="s">
        <v>377</v>
      </c>
      <c r="F851" s="527" t="s">
        <v>378</v>
      </c>
      <c r="G851" s="529"/>
    </row>
    <row r="852" ht="14.25" spans="1:7">
      <c r="A852" s="531" t="s">
        <v>379</v>
      </c>
      <c r="B852" s="527" t="s">
        <v>380</v>
      </c>
      <c r="C852" s="529"/>
      <c r="D852" s="527">
        <v>100</v>
      </c>
      <c r="E852" s="528"/>
      <c r="F852" s="528"/>
      <c r="G852" s="529"/>
    </row>
    <row r="853" ht="14.25" spans="1:7">
      <c r="A853" s="532"/>
      <c r="B853" s="527" t="s">
        <v>381</v>
      </c>
      <c r="C853" s="529"/>
      <c r="D853" s="527">
        <v>100</v>
      </c>
      <c r="E853" s="528"/>
      <c r="F853" s="528"/>
      <c r="G853" s="529"/>
    </row>
    <row r="854" ht="14.25" spans="1:7">
      <c r="A854" s="533"/>
      <c r="B854" s="527" t="s">
        <v>382</v>
      </c>
      <c r="C854" s="529"/>
      <c r="D854" s="527"/>
      <c r="E854" s="528"/>
      <c r="F854" s="528"/>
      <c r="G854" s="529"/>
    </row>
    <row r="855" ht="14.25" spans="1:7">
      <c r="A855" s="530" t="s">
        <v>383</v>
      </c>
      <c r="B855" s="527" t="s">
        <v>975</v>
      </c>
      <c r="C855" s="528"/>
      <c r="D855" s="528"/>
      <c r="E855" s="528"/>
      <c r="F855" s="528"/>
      <c r="G855" s="529"/>
    </row>
    <row r="856" ht="28.5" spans="1:7">
      <c r="A856" s="530" t="s">
        <v>384</v>
      </c>
      <c r="B856" s="530" t="s">
        <v>385</v>
      </c>
      <c r="C856" s="530" t="s">
        <v>386</v>
      </c>
      <c r="D856" s="527" t="s">
        <v>387</v>
      </c>
      <c r="E856" s="528"/>
      <c r="F856" s="529"/>
      <c r="G856" s="530" t="s">
        <v>388</v>
      </c>
    </row>
    <row r="857" ht="27" spans="1:7">
      <c r="A857" s="537" t="s">
        <v>389</v>
      </c>
      <c r="B857" s="537" t="s">
        <v>390</v>
      </c>
      <c r="C857" s="537" t="s">
        <v>391</v>
      </c>
      <c r="D857" s="538" t="s">
        <v>976</v>
      </c>
      <c r="E857" s="539"/>
      <c r="F857" s="540"/>
      <c r="G857" s="537" t="s">
        <v>977</v>
      </c>
    </row>
    <row r="858" ht="27" spans="1:7">
      <c r="A858" s="537"/>
      <c r="B858" s="537"/>
      <c r="C858" s="537" t="s">
        <v>391</v>
      </c>
      <c r="D858" s="538"/>
      <c r="E858" s="539" t="s">
        <v>747</v>
      </c>
      <c r="F858" s="540"/>
      <c r="G858" s="513" t="s">
        <v>963</v>
      </c>
    </row>
    <row r="859" ht="13.5" spans="1:7">
      <c r="A859" s="537" t="s">
        <v>389</v>
      </c>
      <c r="B859" s="537" t="s">
        <v>390</v>
      </c>
      <c r="C859" s="537" t="s">
        <v>394</v>
      </c>
      <c r="D859" s="538" t="s">
        <v>978</v>
      </c>
      <c r="E859" s="539"/>
      <c r="F859" s="540"/>
      <c r="G859" s="537" t="s">
        <v>403</v>
      </c>
    </row>
    <row r="860" ht="13.5" spans="1:7">
      <c r="A860" s="537" t="s">
        <v>389</v>
      </c>
      <c r="B860" s="537" t="s">
        <v>390</v>
      </c>
      <c r="C860" s="537" t="s">
        <v>394</v>
      </c>
      <c r="D860" s="538" t="s">
        <v>965</v>
      </c>
      <c r="E860" s="539"/>
      <c r="F860" s="540"/>
      <c r="G860" s="537" t="s">
        <v>403</v>
      </c>
    </row>
    <row r="861" ht="13.5" spans="1:7">
      <c r="A861" s="537" t="s">
        <v>389</v>
      </c>
      <c r="B861" s="537" t="s">
        <v>390</v>
      </c>
      <c r="C861" s="537" t="s">
        <v>396</v>
      </c>
      <c r="D861" s="537" t="s">
        <v>979</v>
      </c>
      <c r="E861" s="541" t="s">
        <v>60</v>
      </c>
      <c r="F861" s="541" t="s">
        <v>60</v>
      </c>
      <c r="G861" s="537" t="s">
        <v>980</v>
      </c>
    </row>
    <row r="862" ht="13.5" spans="1:7">
      <c r="A862" s="537"/>
      <c r="B862" s="537"/>
      <c r="C862" s="537" t="s">
        <v>396</v>
      </c>
      <c r="D862" s="538" t="s">
        <v>981</v>
      </c>
      <c r="E862" s="542"/>
      <c r="F862" s="543"/>
      <c r="G862" s="537"/>
    </row>
    <row r="863" ht="27" spans="1:7">
      <c r="A863" s="537" t="s">
        <v>389</v>
      </c>
      <c r="B863" s="537" t="s">
        <v>390</v>
      </c>
      <c r="C863" s="537" t="s">
        <v>399</v>
      </c>
      <c r="D863" s="538" t="s">
        <v>982</v>
      </c>
      <c r="E863" s="539"/>
      <c r="F863" s="540"/>
      <c r="G863" s="537" t="s">
        <v>983</v>
      </c>
    </row>
    <row r="864" ht="27" spans="1:7">
      <c r="A864" s="537" t="s">
        <v>389</v>
      </c>
      <c r="B864" s="537" t="s">
        <v>400</v>
      </c>
      <c r="C864" s="537" t="s">
        <v>401</v>
      </c>
      <c r="D864" s="538" t="s">
        <v>984</v>
      </c>
      <c r="E864" s="539"/>
      <c r="F864" s="540"/>
      <c r="G864" s="544">
        <v>1</v>
      </c>
    </row>
    <row r="865" ht="27" spans="1:7">
      <c r="A865" s="537" t="s">
        <v>389</v>
      </c>
      <c r="B865" s="537" t="s">
        <v>400</v>
      </c>
      <c r="C865" s="537" t="s">
        <v>404</v>
      </c>
      <c r="D865" s="537" t="s">
        <v>985</v>
      </c>
      <c r="E865" s="541" t="s">
        <v>60</v>
      </c>
      <c r="F865" s="541" t="s">
        <v>60</v>
      </c>
      <c r="G865" s="544">
        <v>1</v>
      </c>
    </row>
    <row r="866" ht="27" spans="1:7">
      <c r="A866" s="537" t="s">
        <v>389</v>
      </c>
      <c r="B866" s="537" t="s">
        <v>406</v>
      </c>
      <c r="C866" s="537" t="s">
        <v>407</v>
      </c>
      <c r="D866" s="537" t="s">
        <v>986</v>
      </c>
      <c r="E866" s="541" t="s">
        <v>60</v>
      </c>
      <c r="F866" s="541" t="s">
        <v>60</v>
      </c>
      <c r="G866" s="544">
        <v>1</v>
      </c>
    </row>
    <row r="867" spans="1:7">
      <c r="A867" s="35"/>
      <c r="B867" s="35"/>
      <c r="C867" s="35"/>
      <c r="D867" s="35"/>
      <c r="E867" s="35"/>
      <c r="F867" s="35"/>
      <c r="G867" s="35"/>
    </row>
    <row r="868" ht="25.5" spans="1:7">
      <c r="A868" s="524" t="s">
        <v>367</v>
      </c>
      <c r="B868" s="525"/>
      <c r="C868" s="525"/>
      <c r="D868" s="525"/>
      <c r="E868" s="525"/>
      <c r="F868" s="525"/>
      <c r="G868" s="526"/>
    </row>
    <row r="869" ht="14.25" spans="1:7">
      <c r="A869" s="527" t="s">
        <v>368</v>
      </c>
      <c r="B869" s="528"/>
      <c r="C869" s="528"/>
      <c r="D869" s="528"/>
      <c r="E869" s="528"/>
      <c r="F869" s="528"/>
      <c r="G869" s="529"/>
    </row>
    <row r="870" ht="14.25" spans="1:7">
      <c r="A870" s="527"/>
      <c r="B870" s="528"/>
      <c r="C870" s="528"/>
      <c r="D870" s="528"/>
      <c r="E870" s="528"/>
      <c r="F870" s="528"/>
      <c r="G870" s="529"/>
    </row>
    <row r="871" ht="14.25" spans="1:7">
      <c r="A871" s="527" t="s">
        <v>369</v>
      </c>
      <c r="B871" s="529"/>
      <c r="C871" s="527" t="s">
        <v>987</v>
      </c>
      <c r="D871" s="528"/>
      <c r="E871" s="528"/>
      <c r="F871" s="528"/>
      <c r="G871" s="529"/>
    </row>
    <row r="872" ht="14.25" spans="1:7">
      <c r="A872" s="527" t="s">
        <v>371</v>
      </c>
      <c r="B872" s="529"/>
      <c r="C872" s="527" t="s">
        <v>372</v>
      </c>
      <c r="D872" s="529"/>
      <c r="E872" s="530" t="s">
        <v>373</v>
      </c>
      <c r="F872" s="527" t="s">
        <v>374</v>
      </c>
      <c r="G872" s="529"/>
    </row>
    <row r="873" ht="14.25" spans="1:7">
      <c r="A873" s="527" t="s">
        <v>375</v>
      </c>
      <c r="B873" s="529"/>
      <c r="C873" s="527" t="s">
        <v>988</v>
      </c>
      <c r="D873" s="529"/>
      <c r="E873" s="530" t="s">
        <v>377</v>
      </c>
      <c r="F873" s="527" t="s">
        <v>378</v>
      </c>
      <c r="G873" s="529"/>
    </row>
    <row r="874" ht="14.25" spans="1:7">
      <c r="A874" s="531" t="s">
        <v>379</v>
      </c>
      <c r="B874" s="527" t="s">
        <v>380</v>
      </c>
      <c r="C874" s="529"/>
      <c r="D874" s="527">
        <v>14</v>
      </c>
      <c r="E874" s="528"/>
      <c r="F874" s="528"/>
      <c r="G874" s="529"/>
    </row>
    <row r="875" ht="14.25" spans="1:7">
      <c r="A875" s="532"/>
      <c r="B875" s="527" t="s">
        <v>381</v>
      </c>
      <c r="C875" s="529"/>
      <c r="D875" s="527">
        <v>14</v>
      </c>
      <c r="E875" s="528"/>
      <c r="F875" s="528"/>
      <c r="G875" s="529"/>
    </row>
    <row r="876" ht="14.25" spans="1:7">
      <c r="A876" s="533"/>
      <c r="B876" s="527" t="s">
        <v>382</v>
      </c>
      <c r="C876" s="529"/>
      <c r="D876" s="527"/>
      <c r="E876" s="528"/>
      <c r="F876" s="528"/>
      <c r="G876" s="529"/>
    </row>
    <row r="877" ht="14.25" spans="1:7">
      <c r="A877" s="530" t="s">
        <v>383</v>
      </c>
      <c r="B877" s="527" t="s">
        <v>989</v>
      </c>
      <c r="C877" s="528"/>
      <c r="D877" s="528"/>
      <c r="E877" s="528"/>
      <c r="F877" s="528"/>
      <c r="G877" s="529"/>
    </row>
    <row r="878" ht="28.5" spans="1:7">
      <c r="A878" s="530" t="s">
        <v>384</v>
      </c>
      <c r="B878" s="530" t="s">
        <v>385</v>
      </c>
      <c r="C878" s="530" t="s">
        <v>386</v>
      </c>
      <c r="D878" s="527" t="s">
        <v>387</v>
      </c>
      <c r="E878" s="528"/>
      <c r="F878" s="529"/>
      <c r="G878" s="530" t="s">
        <v>388</v>
      </c>
    </row>
    <row r="879" ht="27" spans="1:7">
      <c r="A879" s="537" t="s">
        <v>389</v>
      </c>
      <c r="B879" s="537" t="s">
        <v>390</v>
      </c>
      <c r="C879" s="537" t="s">
        <v>391</v>
      </c>
      <c r="D879" s="538" t="s">
        <v>990</v>
      </c>
      <c r="E879" s="539"/>
      <c r="F879" s="540"/>
      <c r="G879" s="537" t="s">
        <v>991</v>
      </c>
    </row>
    <row r="880" ht="13.5" spans="1:7">
      <c r="A880" s="537" t="s">
        <v>389</v>
      </c>
      <c r="B880" s="537" t="s">
        <v>390</v>
      </c>
      <c r="C880" s="537" t="s">
        <v>394</v>
      </c>
      <c r="D880" s="538" t="s">
        <v>992</v>
      </c>
      <c r="E880" s="539"/>
      <c r="F880" s="540"/>
      <c r="G880" s="537" t="s">
        <v>424</v>
      </c>
    </row>
    <row r="881" ht="13.5" spans="1:7">
      <c r="A881" s="537" t="s">
        <v>389</v>
      </c>
      <c r="B881" s="537" t="s">
        <v>390</v>
      </c>
      <c r="C881" s="537" t="s">
        <v>396</v>
      </c>
      <c r="D881" s="537" t="s">
        <v>993</v>
      </c>
      <c r="E881" s="541" t="s">
        <v>60</v>
      </c>
      <c r="F881" s="541" t="s">
        <v>60</v>
      </c>
      <c r="G881" s="537" t="s">
        <v>994</v>
      </c>
    </row>
    <row r="882" ht="27" spans="1:7">
      <c r="A882" s="537" t="s">
        <v>389</v>
      </c>
      <c r="B882" s="537" t="s">
        <v>390</v>
      </c>
      <c r="C882" s="537" t="s">
        <v>399</v>
      </c>
      <c r="D882" s="538" t="s">
        <v>995</v>
      </c>
      <c r="E882" s="539"/>
      <c r="F882" s="540"/>
      <c r="G882" s="537" t="s">
        <v>996</v>
      </c>
    </row>
    <row r="883" ht="27" spans="1:7">
      <c r="A883" s="537" t="s">
        <v>389</v>
      </c>
      <c r="B883" s="537" t="s">
        <v>400</v>
      </c>
      <c r="C883" s="537" t="s">
        <v>401</v>
      </c>
      <c r="D883" s="538" t="s">
        <v>997</v>
      </c>
      <c r="E883" s="539"/>
      <c r="F883" s="540"/>
      <c r="G883" s="537" t="s">
        <v>998</v>
      </c>
    </row>
    <row r="884" ht="27" spans="1:7">
      <c r="A884" s="537" t="s">
        <v>389</v>
      </c>
      <c r="B884" s="537" t="s">
        <v>400</v>
      </c>
      <c r="C884" s="537" t="s">
        <v>404</v>
      </c>
      <c r="D884" s="537" t="s">
        <v>999</v>
      </c>
      <c r="E884" s="541" t="s">
        <v>60</v>
      </c>
      <c r="F884" s="541" t="s">
        <v>60</v>
      </c>
      <c r="G884" s="537" t="s">
        <v>998</v>
      </c>
    </row>
    <row r="885" ht="27" spans="1:7">
      <c r="A885" s="537" t="s">
        <v>389</v>
      </c>
      <c r="B885" s="537" t="s">
        <v>406</v>
      </c>
      <c r="C885" s="537" t="s">
        <v>407</v>
      </c>
      <c r="D885" s="537" t="s">
        <v>1000</v>
      </c>
      <c r="E885" s="541" t="s">
        <v>60</v>
      </c>
      <c r="F885" s="541" t="s">
        <v>60</v>
      </c>
      <c r="G885" s="544" t="s">
        <v>1001</v>
      </c>
    </row>
    <row r="886" spans="1:7">
      <c r="A886" s="35"/>
      <c r="B886" s="35"/>
      <c r="C886" s="35"/>
      <c r="D886" s="35"/>
      <c r="E886" s="35"/>
      <c r="F886" s="35"/>
      <c r="G886" s="35"/>
    </row>
    <row r="887" ht="25.5" spans="1:7">
      <c r="A887" s="545" t="s">
        <v>367</v>
      </c>
      <c r="B887" s="546"/>
      <c r="C887" s="546"/>
      <c r="D887" s="546"/>
      <c r="E887" s="546"/>
      <c r="F887" s="546"/>
      <c r="G887" s="547"/>
    </row>
    <row r="888" ht="14.25" spans="1:7">
      <c r="A888" s="548" t="s">
        <v>368</v>
      </c>
      <c r="B888" s="549"/>
      <c r="C888" s="549"/>
      <c r="D888" s="549"/>
      <c r="E888" s="549"/>
      <c r="F888" s="549"/>
      <c r="G888" s="550"/>
    </row>
    <row r="889" ht="14.25" spans="1:7">
      <c r="A889" s="548"/>
      <c r="B889" s="549"/>
      <c r="C889" s="549"/>
      <c r="D889" s="549"/>
      <c r="E889" s="549"/>
      <c r="F889" s="549"/>
      <c r="G889" s="550"/>
    </row>
    <row r="890" ht="14.25" spans="1:7">
      <c r="A890" s="548" t="s">
        <v>369</v>
      </c>
      <c r="B890" s="550"/>
      <c r="C890" s="548" t="s">
        <v>1002</v>
      </c>
      <c r="D890" s="549"/>
      <c r="E890" s="549"/>
      <c r="F890" s="549"/>
      <c r="G890" s="550"/>
    </row>
    <row r="891" ht="14.25" spans="1:7">
      <c r="A891" s="548" t="s">
        <v>371</v>
      </c>
      <c r="B891" s="550"/>
      <c r="C891" s="548" t="s">
        <v>372</v>
      </c>
      <c r="D891" s="550"/>
      <c r="E891" s="551" t="s">
        <v>373</v>
      </c>
      <c r="F891" s="548" t="s">
        <v>374</v>
      </c>
      <c r="G891" s="550"/>
    </row>
    <row r="892" ht="14.25" spans="1:7">
      <c r="A892" s="548" t="s">
        <v>375</v>
      </c>
      <c r="B892" s="550"/>
      <c r="C892" s="548" t="s">
        <v>376</v>
      </c>
      <c r="D892" s="550"/>
      <c r="E892" s="551" t="s">
        <v>377</v>
      </c>
      <c r="F892" s="548" t="s">
        <v>378</v>
      </c>
      <c r="G892" s="550"/>
    </row>
    <row r="893" ht="14.25" spans="1:7">
      <c r="A893" s="552" t="s">
        <v>379</v>
      </c>
      <c r="B893" s="548" t="s">
        <v>380</v>
      </c>
      <c r="C893" s="550"/>
      <c r="D893" s="548">
        <v>126</v>
      </c>
      <c r="E893" s="549"/>
      <c r="F893" s="549"/>
      <c r="G893" s="550"/>
    </row>
    <row r="894" ht="14.25" spans="1:7">
      <c r="A894" s="553"/>
      <c r="B894" s="548" t="s">
        <v>381</v>
      </c>
      <c r="C894" s="550"/>
      <c r="D894" s="548">
        <v>126</v>
      </c>
      <c r="E894" s="549"/>
      <c r="F894" s="549"/>
      <c r="G894" s="550"/>
    </row>
    <row r="895" ht="14.25" spans="1:7">
      <c r="A895" s="554"/>
      <c r="B895" s="548" t="s">
        <v>382</v>
      </c>
      <c r="C895" s="550"/>
      <c r="D895" s="548"/>
      <c r="E895" s="549"/>
      <c r="F895" s="549"/>
      <c r="G895" s="550"/>
    </row>
    <row r="896" ht="14.25" spans="1:7">
      <c r="A896" s="551" t="s">
        <v>383</v>
      </c>
      <c r="B896" s="548" t="s">
        <v>1003</v>
      </c>
      <c r="C896" s="549"/>
      <c r="D896" s="549"/>
      <c r="E896" s="549"/>
      <c r="F896" s="549"/>
      <c r="G896" s="550"/>
    </row>
    <row r="897" ht="28.5" spans="1:7">
      <c r="A897" s="551" t="s">
        <v>384</v>
      </c>
      <c r="B897" s="551" t="s">
        <v>385</v>
      </c>
      <c r="C897" s="551" t="s">
        <v>386</v>
      </c>
      <c r="D897" s="548" t="s">
        <v>387</v>
      </c>
      <c r="E897" s="549"/>
      <c r="F897" s="550"/>
      <c r="G897" s="551" t="s">
        <v>388</v>
      </c>
    </row>
    <row r="898" ht="27" spans="1:7">
      <c r="A898" s="555" t="s">
        <v>389</v>
      </c>
      <c r="B898" s="556" t="s">
        <v>390</v>
      </c>
      <c r="C898" s="555" t="s">
        <v>391</v>
      </c>
      <c r="D898" s="557" t="s">
        <v>1004</v>
      </c>
      <c r="E898" s="558"/>
      <c r="F898" s="559"/>
      <c r="G898" s="555" t="s">
        <v>1005</v>
      </c>
    </row>
    <row r="899" ht="27" spans="1:7">
      <c r="A899" s="555" t="s">
        <v>389</v>
      </c>
      <c r="B899" s="560"/>
      <c r="C899" s="555" t="s">
        <v>391</v>
      </c>
      <c r="D899" s="557" t="s">
        <v>747</v>
      </c>
      <c r="E899" s="558"/>
      <c r="F899" s="559"/>
      <c r="G899" s="555" t="s">
        <v>1006</v>
      </c>
    </row>
    <row r="900" ht="13.5" spans="1:7">
      <c r="A900" s="555" t="s">
        <v>389</v>
      </c>
      <c r="B900" s="560"/>
      <c r="C900" s="555" t="s">
        <v>394</v>
      </c>
      <c r="D900" s="557" t="s">
        <v>978</v>
      </c>
      <c r="E900" s="558"/>
      <c r="F900" s="559"/>
      <c r="G900" s="555" t="s">
        <v>403</v>
      </c>
    </row>
    <row r="901" ht="13.5" spans="1:7">
      <c r="A901" s="555" t="s">
        <v>389</v>
      </c>
      <c r="B901" s="560"/>
      <c r="C901" s="555" t="s">
        <v>394</v>
      </c>
      <c r="D901" s="557" t="s">
        <v>965</v>
      </c>
      <c r="E901" s="558"/>
      <c r="F901" s="559"/>
      <c r="G901" s="555" t="s">
        <v>403</v>
      </c>
    </row>
    <row r="902" ht="13.5" spans="1:7">
      <c r="A902" s="555" t="s">
        <v>389</v>
      </c>
      <c r="B902" s="560"/>
      <c r="C902" s="555" t="s">
        <v>396</v>
      </c>
      <c r="D902" s="557" t="s">
        <v>979</v>
      </c>
      <c r="E902" s="558"/>
      <c r="F902" s="559"/>
      <c r="G902" s="555" t="s">
        <v>403</v>
      </c>
    </row>
    <row r="903" ht="13.5" spans="1:7">
      <c r="A903" s="555" t="s">
        <v>389</v>
      </c>
      <c r="B903" s="560"/>
      <c r="C903" s="555" t="s">
        <v>396</v>
      </c>
      <c r="D903" s="557" t="s">
        <v>1007</v>
      </c>
      <c r="E903" s="558"/>
      <c r="F903" s="559"/>
      <c r="G903" s="555" t="s">
        <v>1008</v>
      </c>
    </row>
    <row r="904" ht="27" spans="1:7">
      <c r="A904" s="555" t="s">
        <v>389</v>
      </c>
      <c r="B904" s="561"/>
      <c r="C904" s="555" t="s">
        <v>399</v>
      </c>
      <c r="D904" s="555" t="s">
        <v>1009</v>
      </c>
      <c r="E904" s="562" t="s">
        <v>60</v>
      </c>
      <c r="F904" s="562" t="s">
        <v>60</v>
      </c>
      <c r="G904" s="555" t="s">
        <v>1010</v>
      </c>
    </row>
    <row r="905" ht="27" spans="1:7">
      <c r="A905" s="555" t="s">
        <v>389</v>
      </c>
      <c r="B905" s="555" t="s">
        <v>400</v>
      </c>
      <c r="C905" s="555" t="s">
        <v>401</v>
      </c>
      <c r="D905" s="557" t="s">
        <v>1011</v>
      </c>
      <c r="E905" s="558"/>
      <c r="F905" s="559"/>
      <c r="G905" s="555" t="s">
        <v>403</v>
      </c>
    </row>
    <row r="906" ht="27" spans="1:7">
      <c r="A906" s="555" t="s">
        <v>389</v>
      </c>
      <c r="B906" s="555" t="s">
        <v>400</v>
      </c>
      <c r="C906" s="555" t="s">
        <v>401</v>
      </c>
      <c r="D906" s="557" t="s">
        <v>1012</v>
      </c>
      <c r="E906" s="558"/>
      <c r="F906" s="559"/>
      <c r="G906" s="555" t="s">
        <v>403</v>
      </c>
    </row>
    <row r="907" ht="27" spans="1:7">
      <c r="A907" s="555" t="s">
        <v>389</v>
      </c>
      <c r="B907" s="555" t="s">
        <v>400</v>
      </c>
      <c r="C907" s="555" t="s">
        <v>404</v>
      </c>
      <c r="D907" s="555" t="s">
        <v>1013</v>
      </c>
      <c r="E907" s="562" t="s">
        <v>60</v>
      </c>
      <c r="F907" s="562" t="s">
        <v>60</v>
      </c>
      <c r="G907" s="555" t="s">
        <v>403</v>
      </c>
    </row>
    <row r="908" ht="27" spans="1:7">
      <c r="A908" s="555" t="s">
        <v>389</v>
      </c>
      <c r="B908" s="555" t="s">
        <v>406</v>
      </c>
      <c r="C908" s="555" t="s">
        <v>407</v>
      </c>
      <c r="D908" s="555" t="s">
        <v>1014</v>
      </c>
      <c r="E908" s="562" t="s">
        <v>60</v>
      </c>
      <c r="F908" s="562" t="s">
        <v>60</v>
      </c>
      <c r="G908" s="555" t="s">
        <v>403</v>
      </c>
    </row>
    <row r="909" spans="1:7">
      <c r="A909" s="35"/>
      <c r="B909" s="35"/>
      <c r="C909" s="35"/>
      <c r="D909" s="35"/>
      <c r="E909" s="35"/>
      <c r="F909" s="35"/>
      <c r="G909" s="35"/>
    </row>
    <row r="910" ht="25.5" spans="1:7">
      <c r="A910" s="545" t="s">
        <v>367</v>
      </c>
      <c r="B910" s="546"/>
      <c r="C910" s="546"/>
      <c r="D910" s="546"/>
      <c r="E910" s="546"/>
      <c r="F910" s="546"/>
      <c r="G910" s="547"/>
    </row>
    <row r="911" ht="14.25" spans="1:7">
      <c r="A911" s="548" t="s">
        <v>368</v>
      </c>
      <c r="B911" s="549"/>
      <c r="C911" s="549"/>
      <c r="D911" s="549"/>
      <c r="E911" s="549"/>
      <c r="F911" s="549"/>
      <c r="G911" s="550"/>
    </row>
    <row r="912" ht="14.25" spans="1:7">
      <c r="A912" s="548"/>
      <c r="B912" s="549"/>
      <c r="C912" s="549"/>
      <c r="D912" s="549"/>
      <c r="E912" s="549"/>
      <c r="F912" s="549"/>
      <c r="G912" s="550"/>
    </row>
    <row r="913" ht="14.25" spans="1:7">
      <c r="A913" s="548" t="s">
        <v>369</v>
      </c>
      <c r="B913" s="550"/>
      <c r="C913" s="548" t="s">
        <v>1015</v>
      </c>
      <c r="D913" s="549"/>
      <c r="E913" s="549"/>
      <c r="F913" s="549"/>
      <c r="G913" s="550"/>
    </row>
    <row r="914" ht="14.25" spans="1:7">
      <c r="A914" s="548" t="s">
        <v>371</v>
      </c>
      <c r="B914" s="550"/>
      <c r="C914" s="548" t="s">
        <v>372</v>
      </c>
      <c r="D914" s="550"/>
      <c r="E914" s="551" t="s">
        <v>373</v>
      </c>
      <c r="F914" s="548" t="s">
        <v>374</v>
      </c>
      <c r="G914" s="550"/>
    </row>
    <row r="915" ht="14.25" spans="1:7">
      <c r="A915" s="548" t="s">
        <v>375</v>
      </c>
      <c r="B915" s="550"/>
      <c r="C915" s="548" t="s">
        <v>376</v>
      </c>
      <c r="D915" s="550"/>
      <c r="E915" s="551" t="s">
        <v>377</v>
      </c>
      <c r="F915" s="548" t="s">
        <v>378</v>
      </c>
      <c r="G915" s="550"/>
    </row>
    <row r="916" ht="14.25" spans="1:7">
      <c r="A916" s="552" t="s">
        <v>379</v>
      </c>
      <c r="B916" s="548" t="s">
        <v>380</v>
      </c>
      <c r="C916" s="550"/>
      <c r="D916" s="548">
        <v>25</v>
      </c>
      <c r="E916" s="549"/>
      <c r="F916" s="549"/>
      <c r="G916" s="550"/>
    </row>
    <row r="917" ht="14.25" spans="1:7">
      <c r="A917" s="553"/>
      <c r="B917" s="548" t="s">
        <v>381</v>
      </c>
      <c r="C917" s="550"/>
      <c r="D917" s="548">
        <v>25</v>
      </c>
      <c r="E917" s="549"/>
      <c r="F917" s="549"/>
      <c r="G917" s="550"/>
    </row>
    <row r="918" ht="14.25" spans="1:7">
      <c r="A918" s="554"/>
      <c r="B918" s="548" t="s">
        <v>382</v>
      </c>
      <c r="C918" s="550"/>
      <c r="D918" s="548"/>
      <c r="E918" s="549"/>
      <c r="F918" s="549"/>
      <c r="G918" s="550"/>
    </row>
    <row r="919" ht="14.25" spans="1:7">
      <c r="A919" s="551" t="s">
        <v>383</v>
      </c>
      <c r="B919" s="548" t="s">
        <v>1016</v>
      </c>
      <c r="C919" s="549"/>
      <c r="D919" s="549"/>
      <c r="E919" s="549"/>
      <c r="F919" s="549"/>
      <c r="G919" s="550"/>
    </row>
    <row r="920" ht="28.5" spans="1:7">
      <c r="A920" s="551" t="s">
        <v>384</v>
      </c>
      <c r="B920" s="551" t="s">
        <v>385</v>
      </c>
      <c r="C920" s="551" t="s">
        <v>386</v>
      </c>
      <c r="D920" s="548" t="s">
        <v>387</v>
      </c>
      <c r="E920" s="549"/>
      <c r="F920" s="550"/>
      <c r="G920" s="551" t="s">
        <v>388</v>
      </c>
    </row>
    <row r="921" ht="27" spans="1:7">
      <c r="A921" s="555" t="s">
        <v>389</v>
      </c>
      <c r="B921" s="556" t="s">
        <v>390</v>
      </c>
      <c r="C921" s="555" t="s">
        <v>391</v>
      </c>
      <c r="D921" s="557" t="s">
        <v>1017</v>
      </c>
      <c r="E921" s="558"/>
      <c r="F921" s="559"/>
      <c r="G921" s="555" t="s">
        <v>1018</v>
      </c>
    </row>
    <row r="922" ht="27" spans="1:7">
      <c r="A922" s="555" t="s">
        <v>389</v>
      </c>
      <c r="B922" s="560"/>
      <c r="C922" s="555" t="s">
        <v>391</v>
      </c>
      <c r="D922" s="557" t="s">
        <v>1019</v>
      </c>
      <c r="E922" s="558"/>
      <c r="F922" s="559"/>
      <c r="G922" s="555" t="s">
        <v>1020</v>
      </c>
    </row>
    <row r="923" ht="13.5" spans="1:7">
      <c r="A923" s="555" t="s">
        <v>389</v>
      </c>
      <c r="B923" s="560"/>
      <c r="C923" s="555" t="s">
        <v>394</v>
      </c>
      <c r="D923" s="557" t="s">
        <v>1021</v>
      </c>
      <c r="E923" s="558"/>
      <c r="F923" s="559"/>
      <c r="G923" s="555" t="s">
        <v>403</v>
      </c>
    </row>
    <row r="924" ht="13.5" spans="1:7">
      <c r="A924" s="555" t="s">
        <v>389</v>
      </c>
      <c r="B924" s="560"/>
      <c r="C924" s="555" t="s">
        <v>396</v>
      </c>
      <c r="D924" s="557" t="s">
        <v>1022</v>
      </c>
      <c r="E924" s="558"/>
      <c r="F924" s="559"/>
      <c r="G924" s="555" t="s">
        <v>994</v>
      </c>
    </row>
    <row r="925" ht="27" spans="1:7">
      <c r="A925" s="555" t="s">
        <v>389</v>
      </c>
      <c r="B925" s="561"/>
      <c r="C925" s="555" t="s">
        <v>399</v>
      </c>
      <c r="D925" s="555" t="s">
        <v>1023</v>
      </c>
      <c r="E925" s="562" t="s">
        <v>60</v>
      </c>
      <c r="F925" s="562" t="s">
        <v>60</v>
      </c>
      <c r="G925" s="555" t="s">
        <v>1024</v>
      </c>
    </row>
    <row r="926" ht="27" spans="1:7">
      <c r="A926" s="555" t="s">
        <v>389</v>
      </c>
      <c r="B926" s="555" t="s">
        <v>400</v>
      </c>
      <c r="C926" s="555" t="s">
        <v>401</v>
      </c>
      <c r="D926" s="557" t="s">
        <v>1025</v>
      </c>
      <c r="E926" s="558"/>
      <c r="F926" s="559"/>
      <c r="G926" s="555" t="s">
        <v>403</v>
      </c>
    </row>
    <row r="927" ht="27" spans="1:7">
      <c r="A927" s="555" t="s">
        <v>389</v>
      </c>
      <c r="B927" s="555" t="s">
        <v>400</v>
      </c>
      <c r="C927" s="555" t="s">
        <v>404</v>
      </c>
      <c r="D927" s="555" t="s">
        <v>1026</v>
      </c>
      <c r="E927" s="562" t="s">
        <v>60</v>
      </c>
      <c r="F927" s="562" t="s">
        <v>60</v>
      </c>
      <c r="G927" s="555" t="s">
        <v>1027</v>
      </c>
    </row>
    <row r="928" ht="27" spans="1:7">
      <c r="A928" s="555" t="s">
        <v>389</v>
      </c>
      <c r="B928" s="555" t="s">
        <v>406</v>
      </c>
      <c r="C928" s="555" t="s">
        <v>407</v>
      </c>
      <c r="D928" s="555" t="s">
        <v>1028</v>
      </c>
      <c r="E928" s="562" t="s">
        <v>60</v>
      </c>
      <c r="F928" s="562" t="s">
        <v>60</v>
      </c>
      <c r="G928" s="555" t="s">
        <v>1029</v>
      </c>
    </row>
    <row r="929" spans="1:7">
      <c r="A929" s="35"/>
      <c r="B929" s="35"/>
      <c r="C929" s="35"/>
      <c r="D929" s="35"/>
      <c r="E929" s="35"/>
      <c r="F929" s="35"/>
      <c r="G929" s="35"/>
    </row>
    <row r="930" ht="25.5" spans="1:7">
      <c r="A930" s="545" t="s">
        <v>367</v>
      </c>
      <c r="B930" s="546"/>
      <c r="C930" s="546"/>
      <c r="D930" s="546"/>
      <c r="E930" s="546"/>
      <c r="F930" s="546"/>
      <c r="G930" s="547"/>
    </row>
    <row r="931" ht="14.25" spans="1:7">
      <c r="A931" s="548" t="s">
        <v>368</v>
      </c>
      <c r="B931" s="549"/>
      <c r="C931" s="549"/>
      <c r="D931" s="549"/>
      <c r="E931" s="549"/>
      <c r="F931" s="549"/>
      <c r="G931" s="550"/>
    </row>
    <row r="932" ht="14.25" spans="1:7">
      <c r="A932" s="548"/>
      <c r="B932" s="549"/>
      <c r="C932" s="549"/>
      <c r="D932" s="549"/>
      <c r="E932" s="549"/>
      <c r="F932" s="549"/>
      <c r="G932" s="550"/>
    </row>
    <row r="933" ht="14.25" spans="1:7">
      <c r="A933" s="548" t="s">
        <v>369</v>
      </c>
      <c r="B933" s="550"/>
      <c r="C933" s="548" t="s">
        <v>1030</v>
      </c>
      <c r="D933" s="549"/>
      <c r="E933" s="549"/>
      <c r="F933" s="549"/>
      <c r="G933" s="550"/>
    </row>
    <row r="934" ht="14.25" spans="1:7">
      <c r="A934" s="548" t="s">
        <v>371</v>
      </c>
      <c r="B934" s="550"/>
      <c r="C934" s="548" t="s">
        <v>372</v>
      </c>
      <c r="D934" s="550"/>
      <c r="E934" s="551" t="s">
        <v>373</v>
      </c>
      <c r="F934" s="548" t="s">
        <v>374</v>
      </c>
      <c r="G934" s="550"/>
    </row>
    <row r="935" ht="14.25" spans="1:7">
      <c r="A935" s="548" t="s">
        <v>375</v>
      </c>
      <c r="B935" s="550"/>
      <c r="C935" s="548" t="s">
        <v>376</v>
      </c>
      <c r="D935" s="550"/>
      <c r="E935" s="551" t="s">
        <v>377</v>
      </c>
      <c r="F935" s="548" t="s">
        <v>378</v>
      </c>
      <c r="G935" s="550"/>
    </row>
    <row r="936" ht="14.25" spans="1:7">
      <c r="A936" s="552" t="s">
        <v>379</v>
      </c>
      <c r="B936" s="548" t="s">
        <v>380</v>
      </c>
      <c r="C936" s="550"/>
      <c r="D936" s="548">
        <v>8</v>
      </c>
      <c r="E936" s="549"/>
      <c r="F936" s="549"/>
      <c r="G936" s="550"/>
    </row>
    <row r="937" ht="14.25" spans="1:7">
      <c r="A937" s="553"/>
      <c r="B937" s="548" t="s">
        <v>381</v>
      </c>
      <c r="C937" s="550"/>
      <c r="D937" s="548">
        <v>8</v>
      </c>
      <c r="E937" s="549"/>
      <c r="F937" s="549"/>
      <c r="G937" s="550"/>
    </row>
    <row r="938" ht="14.25" spans="1:7">
      <c r="A938" s="554"/>
      <c r="B938" s="548" t="s">
        <v>382</v>
      </c>
      <c r="C938" s="550"/>
      <c r="D938" s="548"/>
      <c r="E938" s="549"/>
      <c r="F938" s="549"/>
      <c r="G938" s="550"/>
    </row>
    <row r="939" ht="14.25" spans="1:7">
      <c r="A939" s="551" t="s">
        <v>383</v>
      </c>
      <c r="B939" s="548" t="s">
        <v>1031</v>
      </c>
      <c r="C939" s="549"/>
      <c r="D939" s="549"/>
      <c r="E939" s="549"/>
      <c r="F939" s="549"/>
      <c r="G939" s="550"/>
    </row>
    <row r="940" ht="28.5" spans="1:7">
      <c r="A940" s="551" t="s">
        <v>384</v>
      </c>
      <c r="B940" s="551" t="s">
        <v>385</v>
      </c>
      <c r="C940" s="551" t="s">
        <v>386</v>
      </c>
      <c r="D940" s="548" t="s">
        <v>387</v>
      </c>
      <c r="E940" s="549"/>
      <c r="F940" s="550"/>
      <c r="G940" s="551" t="s">
        <v>388</v>
      </c>
    </row>
    <row r="941" ht="27" spans="1:7">
      <c r="A941" s="555" t="s">
        <v>389</v>
      </c>
      <c r="B941" s="556" t="s">
        <v>390</v>
      </c>
      <c r="C941" s="555" t="s">
        <v>391</v>
      </c>
      <c r="D941" s="557" t="s">
        <v>1032</v>
      </c>
      <c r="E941" s="558"/>
      <c r="F941" s="559"/>
      <c r="G941" s="555" t="s">
        <v>977</v>
      </c>
    </row>
    <row r="942" ht="27" spans="1:7">
      <c r="A942" s="555" t="s">
        <v>389</v>
      </c>
      <c r="B942" s="560"/>
      <c r="C942" s="555" t="s">
        <v>391</v>
      </c>
      <c r="D942" s="557" t="s">
        <v>747</v>
      </c>
      <c r="E942" s="558"/>
      <c r="F942" s="559"/>
      <c r="G942" s="555" t="s">
        <v>1006</v>
      </c>
    </row>
    <row r="943" ht="13.5" spans="1:7">
      <c r="A943" s="555" t="s">
        <v>389</v>
      </c>
      <c r="B943" s="560"/>
      <c r="C943" s="555" t="s">
        <v>394</v>
      </c>
      <c r="D943" s="557" t="s">
        <v>978</v>
      </c>
      <c r="E943" s="558"/>
      <c r="F943" s="559"/>
      <c r="G943" s="555" t="s">
        <v>403</v>
      </c>
    </row>
    <row r="944" ht="13.5" spans="1:7">
      <c r="A944" s="555" t="s">
        <v>389</v>
      </c>
      <c r="B944" s="560"/>
      <c r="C944" s="555" t="s">
        <v>394</v>
      </c>
      <c r="D944" s="557" t="s">
        <v>965</v>
      </c>
      <c r="E944" s="558"/>
      <c r="F944" s="559"/>
      <c r="G944" s="555" t="s">
        <v>403</v>
      </c>
    </row>
    <row r="945" ht="13.5" spans="1:7">
      <c r="A945" s="555" t="s">
        <v>389</v>
      </c>
      <c r="B945" s="560"/>
      <c r="C945" s="555" t="s">
        <v>396</v>
      </c>
      <c r="D945" s="557" t="s">
        <v>979</v>
      </c>
      <c r="E945" s="558"/>
      <c r="F945" s="559"/>
      <c r="G945" s="555" t="s">
        <v>403</v>
      </c>
    </row>
    <row r="946" ht="13.5" spans="1:7">
      <c r="A946" s="555" t="s">
        <v>389</v>
      </c>
      <c r="B946" s="560"/>
      <c r="C946" s="555" t="s">
        <v>396</v>
      </c>
      <c r="D946" s="557" t="s">
        <v>1007</v>
      </c>
      <c r="E946" s="558"/>
      <c r="F946" s="559"/>
      <c r="G946" s="555" t="s">
        <v>1008</v>
      </c>
    </row>
    <row r="947" ht="27" spans="1:7">
      <c r="A947" s="555" t="s">
        <v>389</v>
      </c>
      <c r="B947" s="561"/>
      <c r="C947" s="555" t="s">
        <v>399</v>
      </c>
      <c r="D947" s="555" t="s">
        <v>1033</v>
      </c>
      <c r="E947" s="562" t="s">
        <v>60</v>
      </c>
      <c r="F947" s="562" t="s">
        <v>60</v>
      </c>
      <c r="G947" s="555" t="s">
        <v>1034</v>
      </c>
    </row>
    <row r="948" ht="27" spans="1:7">
      <c r="A948" s="555" t="s">
        <v>389</v>
      </c>
      <c r="B948" s="555" t="s">
        <v>400</v>
      </c>
      <c r="C948" s="555" t="s">
        <v>401</v>
      </c>
      <c r="D948" s="557" t="s">
        <v>1011</v>
      </c>
      <c r="E948" s="558"/>
      <c r="F948" s="559"/>
      <c r="G948" s="555" t="s">
        <v>403</v>
      </c>
    </row>
    <row r="949" ht="27" spans="1:7">
      <c r="A949" s="555" t="s">
        <v>389</v>
      </c>
      <c r="B949" s="555" t="s">
        <v>400</v>
      </c>
      <c r="C949" s="555" t="s">
        <v>401</v>
      </c>
      <c r="D949" s="557" t="s">
        <v>1012</v>
      </c>
      <c r="E949" s="558"/>
      <c r="F949" s="559"/>
      <c r="G949" s="555" t="s">
        <v>403</v>
      </c>
    </row>
    <row r="950" ht="27" spans="1:7">
      <c r="A950" s="555" t="s">
        <v>389</v>
      </c>
      <c r="B950" s="555" t="s">
        <v>400</v>
      </c>
      <c r="C950" s="555" t="s">
        <v>404</v>
      </c>
      <c r="D950" s="555" t="s">
        <v>1013</v>
      </c>
      <c r="E950" s="562" t="s">
        <v>60</v>
      </c>
      <c r="F950" s="562" t="s">
        <v>60</v>
      </c>
      <c r="G950" s="555" t="s">
        <v>403</v>
      </c>
    </row>
    <row r="951" ht="27" spans="1:7">
      <c r="A951" s="555" t="s">
        <v>389</v>
      </c>
      <c r="B951" s="555" t="s">
        <v>406</v>
      </c>
      <c r="C951" s="555" t="s">
        <v>407</v>
      </c>
      <c r="D951" s="555" t="s">
        <v>1014</v>
      </c>
      <c r="E951" s="562" t="s">
        <v>60</v>
      </c>
      <c r="F951" s="562" t="s">
        <v>60</v>
      </c>
      <c r="G951" s="555" t="s">
        <v>403</v>
      </c>
    </row>
    <row r="952" spans="1:7">
      <c r="A952" s="35"/>
      <c r="B952" s="35"/>
      <c r="C952" s="35"/>
      <c r="D952" s="35"/>
      <c r="E952" s="35"/>
      <c r="F952" s="35"/>
      <c r="G952" s="35"/>
    </row>
    <row r="953" ht="25.5" spans="1:7">
      <c r="A953" s="545" t="s">
        <v>367</v>
      </c>
      <c r="B953" s="546"/>
      <c r="C953" s="546"/>
      <c r="D953" s="546"/>
      <c r="E953" s="546"/>
      <c r="F953" s="546"/>
      <c r="G953" s="547"/>
    </row>
    <row r="954" ht="14.25" spans="1:7">
      <c r="A954" s="548" t="s">
        <v>368</v>
      </c>
      <c r="B954" s="549"/>
      <c r="C954" s="549"/>
      <c r="D954" s="549"/>
      <c r="E954" s="549"/>
      <c r="F954" s="549"/>
      <c r="G954" s="550"/>
    </row>
    <row r="955" ht="14.25" spans="1:7">
      <c r="A955" s="548"/>
      <c r="B955" s="549"/>
      <c r="C955" s="549"/>
      <c r="D955" s="549"/>
      <c r="E955" s="549"/>
      <c r="F955" s="549"/>
      <c r="G955" s="550"/>
    </row>
    <row r="956" ht="14.25" spans="1:7">
      <c r="A956" s="548" t="s">
        <v>369</v>
      </c>
      <c r="B956" s="550"/>
      <c r="C956" s="548" t="s">
        <v>1035</v>
      </c>
      <c r="D956" s="549"/>
      <c r="E956" s="549"/>
      <c r="F956" s="549"/>
      <c r="G956" s="550"/>
    </row>
    <row r="957" ht="14.25" spans="1:7">
      <c r="A957" s="548" t="s">
        <v>371</v>
      </c>
      <c r="B957" s="550"/>
      <c r="C957" s="548" t="s">
        <v>372</v>
      </c>
      <c r="D957" s="550"/>
      <c r="E957" s="551" t="s">
        <v>373</v>
      </c>
      <c r="F957" s="548" t="s">
        <v>374</v>
      </c>
      <c r="G957" s="550"/>
    </row>
    <row r="958" ht="14.25" spans="1:7">
      <c r="A958" s="548" t="s">
        <v>375</v>
      </c>
      <c r="B958" s="550"/>
      <c r="C958" s="548" t="s">
        <v>376</v>
      </c>
      <c r="D958" s="550"/>
      <c r="E958" s="551" t="s">
        <v>377</v>
      </c>
      <c r="F958" s="548" t="s">
        <v>378</v>
      </c>
      <c r="G958" s="550"/>
    </row>
    <row r="959" ht="14.25" spans="1:7">
      <c r="A959" s="552" t="s">
        <v>379</v>
      </c>
      <c r="B959" s="548" t="s">
        <v>380</v>
      </c>
      <c r="C959" s="550"/>
      <c r="D959" s="548">
        <v>70</v>
      </c>
      <c r="E959" s="549"/>
      <c r="F959" s="549"/>
      <c r="G959" s="550"/>
    </row>
    <row r="960" ht="14.25" spans="1:7">
      <c r="A960" s="553"/>
      <c r="B960" s="548" t="s">
        <v>381</v>
      </c>
      <c r="C960" s="550"/>
      <c r="D960" s="548">
        <v>70</v>
      </c>
      <c r="E960" s="549"/>
      <c r="F960" s="549"/>
      <c r="G960" s="550"/>
    </row>
    <row r="961" ht="14.25" spans="1:7">
      <c r="A961" s="554"/>
      <c r="B961" s="548" t="s">
        <v>382</v>
      </c>
      <c r="C961" s="550"/>
      <c r="D961" s="548"/>
      <c r="E961" s="549"/>
      <c r="F961" s="549"/>
      <c r="G961" s="550"/>
    </row>
    <row r="962" ht="14.25" spans="1:7">
      <c r="A962" s="551" t="s">
        <v>383</v>
      </c>
      <c r="B962" s="548" t="s">
        <v>1036</v>
      </c>
      <c r="C962" s="549"/>
      <c r="D962" s="549"/>
      <c r="E962" s="549"/>
      <c r="F962" s="549"/>
      <c r="G962" s="550"/>
    </row>
    <row r="963" ht="28.5" spans="1:7">
      <c r="A963" s="551" t="s">
        <v>384</v>
      </c>
      <c r="B963" s="551" t="s">
        <v>385</v>
      </c>
      <c r="C963" s="551" t="s">
        <v>386</v>
      </c>
      <c r="D963" s="548" t="s">
        <v>387</v>
      </c>
      <c r="E963" s="549"/>
      <c r="F963" s="550"/>
      <c r="G963" s="551" t="s">
        <v>388</v>
      </c>
    </row>
    <row r="964" ht="27" spans="1:7">
      <c r="A964" s="555" t="s">
        <v>389</v>
      </c>
      <c r="B964" s="556" t="s">
        <v>390</v>
      </c>
      <c r="C964" s="555" t="s">
        <v>391</v>
      </c>
      <c r="D964" s="557" t="s">
        <v>1037</v>
      </c>
      <c r="E964" s="558"/>
      <c r="F964" s="559"/>
      <c r="G964" s="555" t="s">
        <v>1038</v>
      </c>
    </row>
    <row r="965" ht="27" spans="1:7">
      <c r="A965" s="555" t="s">
        <v>389</v>
      </c>
      <c r="B965" s="560"/>
      <c r="C965" s="555" t="s">
        <v>391</v>
      </c>
      <c r="D965" s="557" t="s">
        <v>747</v>
      </c>
      <c r="E965" s="558"/>
      <c r="F965" s="559"/>
      <c r="G965" s="555" t="s">
        <v>1039</v>
      </c>
    </row>
    <row r="966" ht="13.5" spans="1:7">
      <c r="A966" s="555" t="s">
        <v>389</v>
      </c>
      <c r="B966" s="560"/>
      <c r="C966" s="555" t="s">
        <v>394</v>
      </c>
      <c r="D966" s="557" t="s">
        <v>1040</v>
      </c>
      <c r="E966" s="558"/>
      <c r="F966" s="559"/>
      <c r="G966" s="555" t="s">
        <v>403</v>
      </c>
    </row>
    <row r="967" ht="13.5" spans="1:7">
      <c r="A967" s="555" t="s">
        <v>389</v>
      </c>
      <c r="B967" s="560"/>
      <c r="C967" s="555" t="s">
        <v>396</v>
      </c>
      <c r="D967" s="557" t="s">
        <v>1022</v>
      </c>
      <c r="E967" s="558"/>
      <c r="F967" s="559"/>
      <c r="G967" s="555" t="s">
        <v>994</v>
      </c>
    </row>
    <row r="968" ht="27" spans="1:7">
      <c r="A968" s="555" t="s">
        <v>389</v>
      </c>
      <c r="B968" s="561"/>
      <c r="C968" s="555" t="s">
        <v>399</v>
      </c>
      <c r="D968" s="555" t="s">
        <v>1041</v>
      </c>
      <c r="E968" s="562" t="s">
        <v>60</v>
      </c>
      <c r="F968" s="562" t="s">
        <v>60</v>
      </c>
      <c r="G968" s="555" t="s">
        <v>1042</v>
      </c>
    </row>
    <row r="969" ht="27" spans="1:7">
      <c r="A969" s="555" t="s">
        <v>389</v>
      </c>
      <c r="B969" s="555" t="s">
        <v>400</v>
      </c>
      <c r="C969" s="555" t="s">
        <v>401</v>
      </c>
      <c r="D969" s="557" t="s">
        <v>1043</v>
      </c>
      <c r="E969" s="558"/>
      <c r="F969" s="559"/>
      <c r="G969" s="555" t="s">
        <v>403</v>
      </c>
    </row>
    <row r="970" ht="27" spans="1:7">
      <c r="A970" s="555" t="s">
        <v>389</v>
      </c>
      <c r="B970" s="555" t="s">
        <v>400</v>
      </c>
      <c r="C970" s="555" t="s">
        <v>401</v>
      </c>
      <c r="D970" s="557" t="s">
        <v>1044</v>
      </c>
      <c r="E970" s="558"/>
      <c r="F970" s="559"/>
      <c r="G970" s="555" t="s">
        <v>403</v>
      </c>
    </row>
    <row r="971" ht="27" spans="1:7">
      <c r="A971" s="555" t="s">
        <v>389</v>
      </c>
      <c r="B971" s="555" t="s">
        <v>400</v>
      </c>
      <c r="C971" s="555" t="s">
        <v>404</v>
      </c>
      <c r="D971" s="555" t="s">
        <v>1045</v>
      </c>
      <c r="E971" s="562" t="s">
        <v>60</v>
      </c>
      <c r="F971" s="562" t="s">
        <v>60</v>
      </c>
      <c r="G971" s="555" t="s">
        <v>403</v>
      </c>
    </row>
    <row r="972" ht="27" spans="1:7">
      <c r="A972" s="555" t="s">
        <v>389</v>
      </c>
      <c r="B972" s="555" t="s">
        <v>406</v>
      </c>
      <c r="C972" s="555" t="s">
        <v>407</v>
      </c>
      <c r="D972" s="555" t="s">
        <v>1046</v>
      </c>
      <c r="E972" s="562" t="s">
        <v>60</v>
      </c>
      <c r="F972" s="562" t="s">
        <v>60</v>
      </c>
      <c r="G972" s="555" t="s">
        <v>403</v>
      </c>
    </row>
    <row r="975" ht="64.2" customHeight="1" spans="1:7">
      <c r="A975" s="563" t="s">
        <v>367</v>
      </c>
      <c r="B975" s="564"/>
      <c r="C975" s="564"/>
      <c r="D975" s="564"/>
      <c r="E975" s="564"/>
      <c r="F975" s="564"/>
      <c r="G975" s="565"/>
    </row>
    <row r="976" ht="14.25" spans="1:7">
      <c r="A976" s="566" t="s">
        <v>368</v>
      </c>
      <c r="B976" s="567"/>
      <c r="C976" s="567"/>
      <c r="D976" s="567"/>
      <c r="E976" s="567"/>
      <c r="F976" s="567"/>
      <c r="G976" s="568"/>
    </row>
    <row r="977" ht="14.25" spans="1:7">
      <c r="A977" s="569"/>
      <c r="B977" s="570"/>
      <c r="C977" s="570"/>
      <c r="D977" s="570"/>
      <c r="E977" s="570"/>
      <c r="F977" s="570"/>
      <c r="G977" s="571"/>
    </row>
    <row r="978" ht="31.2" customHeight="1" spans="1:7">
      <c r="A978" s="566" t="s">
        <v>369</v>
      </c>
      <c r="B978" s="568"/>
      <c r="C978" s="566" t="s">
        <v>1047</v>
      </c>
      <c r="D978" s="567"/>
      <c r="E978" s="567"/>
      <c r="F978" s="567"/>
      <c r="G978" s="568"/>
    </row>
    <row r="979" ht="31.2" customHeight="1" spans="1:7">
      <c r="A979" s="566" t="s">
        <v>371</v>
      </c>
      <c r="B979" s="568"/>
      <c r="C979" s="566" t="s">
        <v>372</v>
      </c>
      <c r="D979" s="568"/>
      <c r="E979" s="572" t="s">
        <v>373</v>
      </c>
      <c r="F979" s="566" t="s">
        <v>1048</v>
      </c>
      <c r="G979" s="568"/>
    </row>
    <row r="980" ht="14.25" spans="1:7">
      <c r="A980" s="566" t="s">
        <v>375</v>
      </c>
      <c r="B980" s="568"/>
      <c r="C980" s="566" t="s">
        <v>411</v>
      </c>
      <c r="D980" s="568"/>
      <c r="E980" s="572" t="s">
        <v>377</v>
      </c>
      <c r="F980" s="566" t="s">
        <v>378</v>
      </c>
      <c r="G980" s="568"/>
    </row>
    <row r="981" ht="25.2" customHeight="1" spans="1:7">
      <c r="A981" s="573" t="s">
        <v>379</v>
      </c>
      <c r="B981" s="566" t="s">
        <v>380</v>
      </c>
      <c r="C981" s="568"/>
      <c r="D981" s="566">
        <v>5</v>
      </c>
      <c r="E981" s="567"/>
      <c r="F981" s="567"/>
      <c r="G981" s="568"/>
    </row>
    <row r="982" ht="25.2" customHeight="1" spans="1:7">
      <c r="A982" s="574"/>
      <c r="B982" s="566" t="s">
        <v>381</v>
      </c>
      <c r="C982" s="568"/>
      <c r="D982" s="566">
        <v>5</v>
      </c>
      <c r="E982" s="567"/>
      <c r="F982" s="567"/>
      <c r="G982" s="568"/>
    </row>
    <row r="983" ht="25.2" customHeight="1" spans="1:7">
      <c r="A983" s="575"/>
      <c r="B983" s="566" t="s">
        <v>382</v>
      </c>
      <c r="C983" s="568"/>
      <c r="D983" s="566"/>
      <c r="E983" s="567"/>
      <c r="F983" s="567"/>
      <c r="G983" s="568"/>
    </row>
    <row r="984" ht="77.4" customHeight="1" spans="1:7">
      <c r="A984" s="572" t="s">
        <v>383</v>
      </c>
      <c r="B984" s="566" t="s">
        <v>1049</v>
      </c>
      <c r="C984" s="567"/>
      <c r="D984" s="567"/>
      <c r="E984" s="567"/>
      <c r="F984" s="567"/>
      <c r="G984" s="568"/>
    </row>
    <row r="985" ht="28.5" spans="1:7">
      <c r="A985" s="572" t="s">
        <v>384</v>
      </c>
      <c r="B985" s="572" t="s">
        <v>385</v>
      </c>
      <c r="C985" s="572" t="s">
        <v>386</v>
      </c>
      <c r="D985" s="572" t="s">
        <v>387</v>
      </c>
      <c r="E985" s="572"/>
      <c r="F985" s="572"/>
      <c r="G985" s="572" t="s">
        <v>388</v>
      </c>
    </row>
    <row r="986" ht="22.2" customHeight="1" spans="1:7">
      <c r="A986" s="576" t="s">
        <v>389</v>
      </c>
      <c r="B986" s="577" t="s">
        <v>390</v>
      </c>
      <c r="C986" s="576" t="s">
        <v>391</v>
      </c>
      <c r="D986" s="576" t="s">
        <v>1050</v>
      </c>
      <c r="E986" s="578"/>
      <c r="F986" s="578"/>
      <c r="G986" s="579" t="s">
        <v>1051</v>
      </c>
    </row>
    <row r="987" ht="22.2" customHeight="1" spans="1:7">
      <c r="A987" s="576" t="s">
        <v>389</v>
      </c>
      <c r="B987" s="580"/>
      <c r="C987" s="576" t="s">
        <v>394</v>
      </c>
      <c r="D987" s="576" t="s">
        <v>1052</v>
      </c>
      <c r="E987" s="578" t="s">
        <v>60</v>
      </c>
      <c r="F987" s="578" t="s">
        <v>60</v>
      </c>
      <c r="G987" s="579" t="s">
        <v>1053</v>
      </c>
    </row>
    <row r="988" ht="22.2" customHeight="1" spans="1:7">
      <c r="A988" s="576" t="s">
        <v>389</v>
      </c>
      <c r="B988" s="580"/>
      <c r="C988" s="576" t="s">
        <v>394</v>
      </c>
      <c r="D988" s="576" t="s">
        <v>1054</v>
      </c>
      <c r="E988" s="578" t="s">
        <v>60</v>
      </c>
      <c r="F988" s="578" t="s">
        <v>60</v>
      </c>
      <c r="G988" s="579" t="s">
        <v>1055</v>
      </c>
    </row>
    <row r="989" ht="22.2" customHeight="1" spans="1:7">
      <c r="A989" s="576" t="s">
        <v>389</v>
      </c>
      <c r="B989" s="580"/>
      <c r="C989" s="576" t="s">
        <v>394</v>
      </c>
      <c r="D989" s="576" t="s">
        <v>1056</v>
      </c>
      <c r="E989" s="578" t="s">
        <v>60</v>
      </c>
      <c r="F989" s="578" t="s">
        <v>60</v>
      </c>
      <c r="G989" s="579" t="s">
        <v>1057</v>
      </c>
    </row>
    <row r="990" ht="22.2" customHeight="1" spans="1:7">
      <c r="A990" s="576" t="s">
        <v>389</v>
      </c>
      <c r="B990" s="580"/>
      <c r="C990" s="576" t="s">
        <v>394</v>
      </c>
      <c r="D990" s="576" t="s">
        <v>1058</v>
      </c>
      <c r="E990" s="578" t="s">
        <v>60</v>
      </c>
      <c r="F990" s="578" t="s">
        <v>60</v>
      </c>
      <c r="G990" s="579" t="s">
        <v>1059</v>
      </c>
    </row>
    <row r="991" ht="22.2" customHeight="1" spans="1:7">
      <c r="A991" s="576" t="s">
        <v>389</v>
      </c>
      <c r="B991" s="580"/>
      <c r="C991" s="576" t="s">
        <v>396</v>
      </c>
      <c r="D991" s="576" t="s">
        <v>1060</v>
      </c>
      <c r="E991" s="578" t="s">
        <v>60</v>
      </c>
      <c r="F991" s="578" t="s">
        <v>60</v>
      </c>
      <c r="G991" s="579" t="s">
        <v>789</v>
      </c>
    </row>
    <row r="992" ht="22.2" customHeight="1" spans="1:7">
      <c r="A992" s="576" t="s">
        <v>389</v>
      </c>
      <c r="B992" s="581"/>
      <c r="C992" s="576" t="s">
        <v>399</v>
      </c>
      <c r="D992" s="576" t="s">
        <v>1061</v>
      </c>
      <c r="E992" s="578" t="s">
        <v>60</v>
      </c>
      <c r="F992" s="578" t="s">
        <v>60</v>
      </c>
      <c r="G992" s="579" t="s">
        <v>1062</v>
      </c>
    </row>
    <row r="993" ht="22.2" customHeight="1" spans="1:7">
      <c r="A993" s="576" t="s">
        <v>389</v>
      </c>
      <c r="B993" s="576" t="s">
        <v>400</v>
      </c>
      <c r="C993" s="576" t="s">
        <v>401</v>
      </c>
      <c r="D993" s="576" t="s">
        <v>1063</v>
      </c>
      <c r="E993" s="578" t="s">
        <v>60</v>
      </c>
      <c r="F993" s="578" t="s">
        <v>60</v>
      </c>
      <c r="G993" s="579" t="s">
        <v>1064</v>
      </c>
    </row>
    <row r="994" ht="22.2" customHeight="1" spans="1:7">
      <c r="A994" s="576" t="s">
        <v>389</v>
      </c>
      <c r="B994" s="576" t="s">
        <v>400</v>
      </c>
      <c r="C994" s="576" t="s">
        <v>404</v>
      </c>
      <c r="D994" s="576" t="s">
        <v>1065</v>
      </c>
      <c r="E994" s="578" t="s">
        <v>60</v>
      </c>
      <c r="F994" s="578" t="s">
        <v>60</v>
      </c>
      <c r="G994" s="579" t="s">
        <v>1064</v>
      </c>
    </row>
    <row r="995" ht="22.2" customHeight="1" spans="1:7">
      <c r="A995" s="576" t="s">
        <v>389</v>
      </c>
      <c r="B995" s="576" t="s">
        <v>406</v>
      </c>
      <c r="C995" s="576" t="s">
        <v>407</v>
      </c>
      <c r="D995" s="576" t="s">
        <v>1066</v>
      </c>
      <c r="E995" s="578" t="s">
        <v>60</v>
      </c>
      <c r="F995" s="578" t="s">
        <v>60</v>
      </c>
      <c r="G995" s="579" t="s">
        <v>484</v>
      </c>
    </row>
  </sheetData>
  <mergeCells count="1435">
    <mergeCell ref="A1:G1"/>
    <mergeCell ref="A2:G2"/>
    <mergeCell ref="A3:G3"/>
    <mergeCell ref="A4:B4"/>
    <mergeCell ref="C4:G4"/>
    <mergeCell ref="A5:B5"/>
    <mergeCell ref="C5:D5"/>
    <mergeCell ref="F5:G5"/>
    <mergeCell ref="A6:B6"/>
    <mergeCell ref="C6:D6"/>
    <mergeCell ref="F6:G6"/>
    <mergeCell ref="B7:C7"/>
    <mergeCell ref="D7:G7"/>
    <mergeCell ref="B8:C8"/>
    <mergeCell ref="D8:G8"/>
    <mergeCell ref="B9:C9"/>
    <mergeCell ref="D9:G9"/>
    <mergeCell ref="B10:G10"/>
    <mergeCell ref="D11:F11"/>
    <mergeCell ref="D12:F12"/>
    <mergeCell ref="D13:F13"/>
    <mergeCell ref="D14:F14"/>
    <mergeCell ref="D15:F15"/>
    <mergeCell ref="D16:F16"/>
    <mergeCell ref="D17:F17"/>
    <mergeCell ref="D18:F18"/>
    <mergeCell ref="A20:G20"/>
    <mergeCell ref="A21:G21"/>
    <mergeCell ref="A22:G22"/>
    <mergeCell ref="A23:B23"/>
    <mergeCell ref="C23:G23"/>
    <mergeCell ref="A24:B24"/>
    <mergeCell ref="C24:D24"/>
    <mergeCell ref="F24:G24"/>
    <mergeCell ref="C25:D25"/>
    <mergeCell ref="F25:G25"/>
    <mergeCell ref="B26:C26"/>
    <mergeCell ref="D26:G26"/>
    <mergeCell ref="B27:C27"/>
    <mergeCell ref="D27:G27"/>
    <mergeCell ref="B28:C28"/>
    <mergeCell ref="D28:G28"/>
    <mergeCell ref="B29:G29"/>
    <mergeCell ref="D30:F30"/>
    <mergeCell ref="D31:F31"/>
    <mergeCell ref="D32:F32"/>
    <mergeCell ref="D33:F33"/>
    <mergeCell ref="D34:F34"/>
    <mergeCell ref="D35:F35"/>
    <mergeCell ref="D36:F36"/>
    <mergeCell ref="D37:F37"/>
    <mergeCell ref="D38:F38"/>
    <mergeCell ref="D39:F39"/>
    <mergeCell ref="A41:G41"/>
    <mergeCell ref="A42:G42"/>
    <mergeCell ref="A43:G43"/>
    <mergeCell ref="A44:B44"/>
    <mergeCell ref="C44:G44"/>
    <mergeCell ref="A45:B45"/>
    <mergeCell ref="C45:D45"/>
    <mergeCell ref="F45:G45"/>
    <mergeCell ref="A46:B46"/>
    <mergeCell ref="C46:D46"/>
    <mergeCell ref="F46:G46"/>
    <mergeCell ref="B47:C47"/>
    <mergeCell ref="D47:G47"/>
    <mergeCell ref="B48:C48"/>
    <mergeCell ref="D48:G48"/>
    <mergeCell ref="B49:C49"/>
    <mergeCell ref="D49:G49"/>
    <mergeCell ref="B50:G50"/>
    <mergeCell ref="D51:F51"/>
    <mergeCell ref="D52:F52"/>
    <mergeCell ref="D53:F53"/>
    <mergeCell ref="D54:F54"/>
    <mergeCell ref="D55:F55"/>
    <mergeCell ref="D56:F56"/>
    <mergeCell ref="D57:F57"/>
    <mergeCell ref="D58:F58"/>
    <mergeCell ref="D59:F59"/>
    <mergeCell ref="D60:F60"/>
    <mergeCell ref="D61:F61"/>
    <mergeCell ref="D62:F62"/>
    <mergeCell ref="D63:F63"/>
    <mergeCell ref="D64:F64"/>
    <mergeCell ref="A67:G67"/>
    <mergeCell ref="A68:G68"/>
    <mergeCell ref="A69:G69"/>
    <mergeCell ref="A70:B70"/>
    <mergeCell ref="C70:G70"/>
    <mergeCell ref="A71:B71"/>
    <mergeCell ref="C71:D71"/>
    <mergeCell ref="F71:G71"/>
    <mergeCell ref="C72:D72"/>
    <mergeCell ref="F72:G72"/>
    <mergeCell ref="B73:C73"/>
    <mergeCell ref="D73:G73"/>
    <mergeCell ref="B74:C74"/>
    <mergeCell ref="D74:G74"/>
    <mergeCell ref="B75:C75"/>
    <mergeCell ref="D75:G75"/>
    <mergeCell ref="B76:G76"/>
    <mergeCell ref="D77:F77"/>
    <mergeCell ref="D78:F78"/>
    <mergeCell ref="D79:F79"/>
    <mergeCell ref="D80:F80"/>
    <mergeCell ref="D81:F81"/>
    <mergeCell ref="D82:F82"/>
    <mergeCell ref="D83:F83"/>
    <mergeCell ref="D84:F84"/>
    <mergeCell ref="D85:F85"/>
    <mergeCell ref="D86:F86"/>
    <mergeCell ref="D87:F87"/>
    <mergeCell ref="D88:F88"/>
    <mergeCell ref="D89:F89"/>
    <mergeCell ref="D90:F90"/>
    <mergeCell ref="D91:F91"/>
    <mergeCell ref="D92:F92"/>
    <mergeCell ref="D93:F93"/>
    <mergeCell ref="D94:F94"/>
    <mergeCell ref="D95:F95"/>
    <mergeCell ref="D96:F96"/>
    <mergeCell ref="D97:F97"/>
    <mergeCell ref="D98:F98"/>
    <mergeCell ref="D99:F99"/>
    <mergeCell ref="D100:F100"/>
    <mergeCell ref="D101:F101"/>
    <mergeCell ref="D102:F102"/>
    <mergeCell ref="A104:G104"/>
    <mergeCell ref="A105:G105"/>
    <mergeCell ref="A106:G106"/>
    <mergeCell ref="A107:B107"/>
    <mergeCell ref="C107:G107"/>
    <mergeCell ref="A108:B108"/>
    <mergeCell ref="C108:D108"/>
    <mergeCell ref="F108:G108"/>
    <mergeCell ref="F109:G109"/>
    <mergeCell ref="B110:C110"/>
    <mergeCell ref="D110:G110"/>
    <mergeCell ref="B111:C111"/>
    <mergeCell ref="D111:G111"/>
    <mergeCell ref="B112:C112"/>
    <mergeCell ref="D112:G112"/>
    <mergeCell ref="B113:G113"/>
    <mergeCell ref="D114:F114"/>
    <mergeCell ref="D115:F115"/>
    <mergeCell ref="D116:F116"/>
    <mergeCell ref="D117:F117"/>
    <mergeCell ref="D118:F118"/>
    <mergeCell ref="D119:F119"/>
    <mergeCell ref="D120:F120"/>
    <mergeCell ref="D121:F121"/>
    <mergeCell ref="D122:F122"/>
    <mergeCell ref="D123:F123"/>
    <mergeCell ref="A125:G125"/>
    <mergeCell ref="A126:G126"/>
    <mergeCell ref="A127:G127"/>
    <mergeCell ref="A128:B128"/>
    <mergeCell ref="C128:G128"/>
    <mergeCell ref="A129:B129"/>
    <mergeCell ref="C129:D129"/>
    <mergeCell ref="F129:G129"/>
    <mergeCell ref="A130:B130"/>
    <mergeCell ref="C130:D130"/>
    <mergeCell ref="F130:G130"/>
    <mergeCell ref="B131:C131"/>
    <mergeCell ref="D131:G131"/>
    <mergeCell ref="B132:C132"/>
    <mergeCell ref="D132:G132"/>
    <mergeCell ref="B133:C133"/>
    <mergeCell ref="D133:G133"/>
    <mergeCell ref="B134:G134"/>
    <mergeCell ref="D135:F135"/>
    <mergeCell ref="D136:F136"/>
    <mergeCell ref="D137:F137"/>
    <mergeCell ref="D138:F138"/>
    <mergeCell ref="D139:F139"/>
    <mergeCell ref="D140:F140"/>
    <mergeCell ref="D141:F141"/>
    <mergeCell ref="D142:F142"/>
    <mergeCell ref="D143:F143"/>
    <mergeCell ref="D144:F144"/>
    <mergeCell ref="D145:F145"/>
    <mergeCell ref="D146:F146"/>
    <mergeCell ref="D147:F147"/>
    <mergeCell ref="A149:G149"/>
    <mergeCell ref="A150:G150"/>
    <mergeCell ref="A151:G151"/>
    <mergeCell ref="A152:B152"/>
    <mergeCell ref="C152:G152"/>
    <mergeCell ref="A153:B153"/>
    <mergeCell ref="C153:D153"/>
    <mergeCell ref="F153:G153"/>
    <mergeCell ref="A154:B154"/>
    <mergeCell ref="C154:D154"/>
    <mergeCell ref="F154:G154"/>
    <mergeCell ref="B155:C155"/>
    <mergeCell ref="D155:G155"/>
    <mergeCell ref="B156:C156"/>
    <mergeCell ref="D156:G156"/>
    <mergeCell ref="B157:C157"/>
    <mergeCell ref="D157:G157"/>
    <mergeCell ref="B158:G158"/>
    <mergeCell ref="D159:F159"/>
    <mergeCell ref="D160:F160"/>
    <mergeCell ref="D161:F161"/>
    <mergeCell ref="D162:F162"/>
    <mergeCell ref="D163:F163"/>
    <mergeCell ref="D164:F164"/>
    <mergeCell ref="D165:F165"/>
    <mergeCell ref="D166:F166"/>
    <mergeCell ref="D167:F167"/>
    <mergeCell ref="D168:F168"/>
    <mergeCell ref="D169:F169"/>
    <mergeCell ref="D170:F170"/>
    <mergeCell ref="D171:F171"/>
    <mergeCell ref="D172:F172"/>
    <mergeCell ref="D173:F173"/>
    <mergeCell ref="D174:F174"/>
    <mergeCell ref="D175:F175"/>
    <mergeCell ref="D176:F176"/>
    <mergeCell ref="D177:F177"/>
    <mergeCell ref="D178:F178"/>
    <mergeCell ref="A180:G180"/>
    <mergeCell ref="A181:G181"/>
    <mergeCell ref="A182:G182"/>
    <mergeCell ref="A183:B183"/>
    <mergeCell ref="C183:G183"/>
    <mergeCell ref="A184:B184"/>
    <mergeCell ref="C184:D184"/>
    <mergeCell ref="F184:G184"/>
    <mergeCell ref="A185:B185"/>
    <mergeCell ref="C185:D185"/>
    <mergeCell ref="F185:G185"/>
    <mergeCell ref="B186:C186"/>
    <mergeCell ref="D186:G186"/>
    <mergeCell ref="B187:C187"/>
    <mergeCell ref="D187:G187"/>
    <mergeCell ref="B188:C188"/>
    <mergeCell ref="D188:G188"/>
    <mergeCell ref="B189:G189"/>
    <mergeCell ref="D190:F190"/>
    <mergeCell ref="D191:F191"/>
    <mergeCell ref="D192:F192"/>
    <mergeCell ref="D193:F193"/>
    <mergeCell ref="D194:F194"/>
    <mergeCell ref="D195:F195"/>
    <mergeCell ref="D196:F196"/>
    <mergeCell ref="D197:F197"/>
    <mergeCell ref="D198:F198"/>
    <mergeCell ref="D199:F199"/>
    <mergeCell ref="A201:G201"/>
    <mergeCell ref="A202:G202"/>
    <mergeCell ref="A203:G203"/>
    <mergeCell ref="A204:B204"/>
    <mergeCell ref="C204:G204"/>
    <mergeCell ref="A205:B205"/>
    <mergeCell ref="C205:D205"/>
    <mergeCell ref="F205:G205"/>
    <mergeCell ref="A206:B206"/>
    <mergeCell ref="C206:D206"/>
    <mergeCell ref="F206:G206"/>
    <mergeCell ref="B207:C207"/>
    <mergeCell ref="D207:G207"/>
    <mergeCell ref="B208:C208"/>
    <mergeCell ref="D208:G208"/>
    <mergeCell ref="B209:C209"/>
    <mergeCell ref="D209:G209"/>
    <mergeCell ref="B210:G210"/>
    <mergeCell ref="D211:F211"/>
    <mergeCell ref="D212:F212"/>
    <mergeCell ref="D213:F213"/>
    <mergeCell ref="D214:F214"/>
    <mergeCell ref="D215:F215"/>
    <mergeCell ref="D216:F216"/>
    <mergeCell ref="D217:F217"/>
    <mergeCell ref="D218:F218"/>
    <mergeCell ref="D219:F219"/>
    <mergeCell ref="D220:F220"/>
    <mergeCell ref="D221:F221"/>
    <mergeCell ref="D222:F222"/>
    <mergeCell ref="D223:F223"/>
    <mergeCell ref="D224:F224"/>
    <mergeCell ref="D225:F225"/>
    <mergeCell ref="D226:F226"/>
    <mergeCell ref="D227:F227"/>
    <mergeCell ref="D228:F228"/>
    <mergeCell ref="D229:F229"/>
    <mergeCell ref="A232:G232"/>
    <mergeCell ref="A233:G233"/>
    <mergeCell ref="A234:G234"/>
    <mergeCell ref="A235:B235"/>
    <mergeCell ref="C235:G235"/>
    <mergeCell ref="A236:B236"/>
    <mergeCell ref="C236:D236"/>
    <mergeCell ref="F236:G236"/>
    <mergeCell ref="A237:B237"/>
    <mergeCell ref="C237:D237"/>
    <mergeCell ref="F237:G237"/>
    <mergeCell ref="B238:C238"/>
    <mergeCell ref="D238:G238"/>
    <mergeCell ref="B239:C239"/>
    <mergeCell ref="D239:G239"/>
    <mergeCell ref="B240:C240"/>
    <mergeCell ref="D240:G240"/>
    <mergeCell ref="B241:G241"/>
    <mergeCell ref="D242:F242"/>
    <mergeCell ref="D243:F243"/>
    <mergeCell ref="D244:F244"/>
    <mergeCell ref="D245:F245"/>
    <mergeCell ref="D246:F246"/>
    <mergeCell ref="D247:F247"/>
    <mergeCell ref="D248:F248"/>
    <mergeCell ref="D249:F249"/>
    <mergeCell ref="D250:F250"/>
    <mergeCell ref="D251:F251"/>
    <mergeCell ref="D252:F252"/>
    <mergeCell ref="D253:F253"/>
    <mergeCell ref="D254:F254"/>
    <mergeCell ref="D255:F255"/>
    <mergeCell ref="D256:F256"/>
    <mergeCell ref="D257:F257"/>
    <mergeCell ref="D258:F258"/>
    <mergeCell ref="A260:G260"/>
    <mergeCell ref="A261:G261"/>
    <mergeCell ref="A263:B263"/>
    <mergeCell ref="C263:G263"/>
    <mergeCell ref="A264:B264"/>
    <mergeCell ref="C264:D264"/>
    <mergeCell ref="F264:G264"/>
    <mergeCell ref="A265:B265"/>
    <mergeCell ref="C265:D265"/>
    <mergeCell ref="F265:G265"/>
    <mergeCell ref="B266:C266"/>
    <mergeCell ref="D266:G266"/>
    <mergeCell ref="B267:C267"/>
    <mergeCell ref="D267:G267"/>
    <mergeCell ref="B268:C268"/>
    <mergeCell ref="D268:G268"/>
    <mergeCell ref="B269:G269"/>
    <mergeCell ref="D270:F270"/>
    <mergeCell ref="D271:F271"/>
    <mergeCell ref="D272:F272"/>
    <mergeCell ref="D273:F273"/>
    <mergeCell ref="D274:F274"/>
    <mergeCell ref="D275:F275"/>
    <mergeCell ref="D276:F276"/>
    <mergeCell ref="D277:F277"/>
    <mergeCell ref="D278:F278"/>
    <mergeCell ref="D279:F279"/>
    <mergeCell ref="D280:F280"/>
    <mergeCell ref="D281:F281"/>
    <mergeCell ref="D282:F282"/>
    <mergeCell ref="D283:F283"/>
    <mergeCell ref="D284:F284"/>
    <mergeCell ref="A287:G287"/>
    <mergeCell ref="A288:G288"/>
    <mergeCell ref="A289:G289"/>
    <mergeCell ref="A290:B290"/>
    <mergeCell ref="C290:G290"/>
    <mergeCell ref="A291:B291"/>
    <mergeCell ref="C291:D291"/>
    <mergeCell ref="F291:G291"/>
    <mergeCell ref="A292:B292"/>
    <mergeCell ref="C292:D292"/>
    <mergeCell ref="F292:G292"/>
    <mergeCell ref="B293:C293"/>
    <mergeCell ref="D293:G293"/>
    <mergeCell ref="B294:C294"/>
    <mergeCell ref="D294:G294"/>
    <mergeCell ref="B295:C295"/>
    <mergeCell ref="D295:G295"/>
    <mergeCell ref="B296:G296"/>
    <mergeCell ref="D297:F297"/>
    <mergeCell ref="D298:F298"/>
    <mergeCell ref="D299:F299"/>
    <mergeCell ref="D300:F300"/>
    <mergeCell ref="D301:F301"/>
    <mergeCell ref="D302:F302"/>
    <mergeCell ref="D303:F303"/>
    <mergeCell ref="D304:F304"/>
    <mergeCell ref="D305:F305"/>
    <mergeCell ref="D306:F306"/>
    <mergeCell ref="D307:F307"/>
    <mergeCell ref="D308:F308"/>
    <mergeCell ref="A310:G310"/>
    <mergeCell ref="A311:G311"/>
    <mergeCell ref="A312:G312"/>
    <mergeCell ref="A313:B313"/>
    <mergeCell ref="C313:G313"/>
    <mergeCell ref="A314:B314"/>
    <mergeCell ref="C314:D314"/>
    <mergeCell ref="F314:G314"/>
    <mergeCell ref="A315:B315"/>
    <mergeCell ref="C315:D315"/>
    <mergeCell ref="F315:G315"/>
    <mergeCell ref="B316:C316"/>
    <mergeCell ref="D316:G316"/>
    <mergeCell ref="B317:C317"/>
    <mergeCell ref="D317:G317"/>
    <mergeCell ref="B318:C318"/>
    <mergeCell ref="D318:G318"/>
    <mergeCell ref="B319:G319"/>
    <mergeCell ref="D320:F320"/>
    <mergeCell ref="D321:F321"/>
    <mergeCell ref="D322:F322"/>
    <mergeCell ref="D323:F323"/>
    <mergeCell ref="D324:F324"/>
    <mergeCell ref="D325:F325"/>
    <mergeCell ref="D326:F326"/>
    <mergeCell ref="D327:F327"/>
    <mergeCell ref="D328:F328"/>
    <mergeCell ref="D329:F329"/>
    <mergeCell ref="D330:F330"/>
    <mergeCell ref="D331:F331"/>
    <mergeCell ref="A333:G333"/>
    <mergeCell ref="A334:G334"/>
    <mergeCell ref="A335:G335"/>
    <mergeCell ref="A336:B336"/>
    <mergeCell ref="C336:G336"/>
    <mergeCell ref="A337:B337"/>
    <mergeCell ref="C337:D337"/>
    <mergeCell ref="F337:G337"/>
    <mergeCell ref="A338:B338"/>
    <mergeCell ref="C338:D338"/>
    <mergeCell ref="F338:G338"/>
    <mergeCell ref="B339:C339"/>
    <mergeCell ref="D339:G339"/>
    <mergeCell ref="B340:C340"/>
    <mergeCell ref="D340:G340"/>
    <mergeCell ref="B341:C341"/>
    <mergeCell ref="D341:G341"/>
    <mergeCell ref="B342:G342"/>
    <mergeCell ref="D343:F343"/>
    <mergeCell ref="D344:F344"/>
    <mergeCell ref="D345:F345"/>
    <mergeCell ref="D346:F346"/>
    <mergeCell ref="D347:F347"/>
    <mergeCell ref="D348:F348"/>
    <mergeCell ref="D349:F349"/>
    <mergeCell ref="D350:F350"/>
    <mergeCell ref="D351:F351"/>
    <mergeCell ref="A353:G353"/>
    <mergeCell ref="A354:G354"/>
    <mergeCell ref="A355:G355"/>
    <mergeCell ref="A356:B356"/>
    <mergeCell ref="C356:G356"/>
    <mergeCell ref="A357:B357"/>
    <mergeCell ref="C357:D357"/>
    <mergeCell ref="F357:G357"/>
    <mergeCell ref="A358:B358"/>
    <mergeCell ref="C358:D358"/>
    <mergeCell ref="F358:G358"/>
    <mergeCell ref="B359:C359"/>
    <mergeCell ref="D359:G359"/>
    <mergeCell ref="B360:C360"/>
    <mergeCell ref="D360:G360"/>
    <mergeCell ref="B361:C361"/>
    <mergeCell ref="D361:G361"/>
    <mergeCell ref="B362:G362"/>
    <mergeCell ref="D363:F363"/>
    <mergeCell ref="D364:F364"/>
    <mergeCell ref="D365:F365"/>
    <mergeCell ref="D366:F366"/>
    <mergeCell ref="D367:F367"/>
    <mergeCell ref="D368:F368"/>
    <mergeCell ref="D369:F369"/>
    <mergeCell ref="D370:F370"/>
    <mergeCell ref="D371:F371"/>
    <mergeCell ref="D372:F372"/>
    <mergeCell ref="D373:F373"/>
    <mergeCell ref="D374:F374"/>
    <mergeCell ref="A376:G376"/>
    <mergeCell ref="A377:G377"/>
    <mergeCell ref="A378:G378"/>
    <mergeCell ref="A379:B379"/>
    <mergeCell ref="C379:G379"/>
    <mergeCell ref="A380:B380"/>
    <mergeCell ref="C380:D380"/>
    <mergeCell ref="F380:G380"/>
    <mergeCell ref="A381:B381"/>
    <mergeCell ref="C381:D381"/>
    <mergeCell ref="F381:G381"/>
    <mergeCell ref="B382:C382"/>
    <mergeCell ref="D382:G382"/>
    <mergeCell ref="B383:C383"/>
    <mergeCell ref="D383:G383"/>
    <mergeCell ref="B384:C384"/>
    <mergeCell ref="D384:G384"/>
    <mergeCell ref="B385:G385"/>
    <mergeCell ref="D386:F386"/>
    <mergeCell ref="D387:F387"/>
    <mergeCell ref="D388:F388"/>
    <mergeCell ref="D389:F389"/>
    <mergeCell ref="D390:F390"/>
    <mergeCell ref="D391:F391"/>
    <mergeCell ref="D392:F392"/>
    <mergeCell ref="D393:F393"/>
    <mergeCell ref="D394:F394"/>
    <mergeCell ref="D395:F395"/>
    <mergeCell ref="D396:F396"/>
    <mergeCell ref="D397:F397"/>
    <mergeCell ref="A399:G399"/>
    <mergeCell ref="A400:G400"/>
    <mergeCell ref="A401:G401"/>
    <mergeCell ref="A402:B402"/>
    <mergeCell ref="C402:G402"/>
    <mergeCell ref="A403:B403"/>
    <mergeCell ref="C403:D403"/>
    <mergeCell ref="F403:G403"/>
    <mergeCell ref="A404:B404"/>
    <mergeCell ref="C404:D404"/>
    <mergeCell ref="F404:G404"/>
    <mergeCell ref="B405:C405"/>
    <mergeCell ref="D405:G405"/>
    <mergeCell ref="B406:C406"/>
    <mergeCell ref="D406:G406"/>
    <mergeCell ref="B407:C407"/>
    <mergeCell ref="D407:G407"/>
    <mergeCell ref="B408:G408"/>
    <mergeCell ref="D409:F409"/>
    <mergeCell ref="D410:F410"/>
    <mergeCell ref="D411:F411"/>
    <mergeCell ref="D412:F412"/>
    <mergeCell ref="D413:F413"/>
    <mergeCell ref="D414:F414"/>
    <mergeCell ref="D415:F415"/>
    <mergeCell ref="D416:F416"/>
    <mergeCell ref="D417:F417"/>
    <mergeCell ref="D418:F418"/>
    <mergeCell ref="D419:F419"/>
    <mergeCell ref="D420:F420"/>
    <mergeCell ref="D421:F421"/>
    <mergeCell ref="A423:G423"/>
    <mergeCell ref="A424:G424"/>
    <mergeCell ref="A425:G425"/>
    <mergeCell ref="A426:B426"/>
    <mergeCell ref="C426:G426"/>
    <mergeCell ref="A427:B427"/>
    <mergeCell ref="C427:D427"/>
    <mergeCell ref="F427:G427"/>
    <mergeCell ref="A428:B428"/>
    <mergeCell ref="C428:D428"/>
    <mergeCell ref="F428:G428"/>
    <mergeCell ref="B429:C429"/>
    <mergeCell ref="D429:G429"/>
    <mergeCell ref="B430:C430"/>
    <mergeCell ref="D430:G430"/>
    <mergeCell ref="B431:C431"/>
    <mergeCell ref="D431:G431"/>
    <mergeCell ref="B432:G432"/>
    <mergeCell ref="D433:F433"/>
    <mergeCell ref="D434:F434"/>
    <mergeCell ref="D435:F435"/>
    <mergeCell ref="D436:F436"/>
    <mergeCell ref="D437:F437"/>
    <mergeCell ref="D438:F438"/>
    <mergeCell ref="D439:F439"/>
    <mergeCell ref="D440:F440"/>
    <mergeCell ref="D441:F441"/>
    <mergeCell ref="D442:F442"/>
    <mergeCell ref="D443:F443"/>
    <mergeCell ref="D444:F444"/>
    <mergeCell ref="A446:G446"/>
    <mergeCell ref="A447:G447"/>
    <mergeCell ref="A448:G448"/>
    <mergeCell ref="A449:B449"/>
    <mergeCell ref="C449:G449"/>
    <mergeCell ref="A450:B450"/>
    <mergeCell ref="C450:D450"/>
    <mergeCell ref="F450:G450"/>
    <mergeCell ref="A451:B451"/>
    <mergeCell ref="C451:D451"/>
    <mergeCell ref="F451:G451"/>
    <mergeCell ref="B452:C452"/>
    <mergeCell ref="D452:G452"/>
    <mergeCell ref="B453:C453"/>
    <mergeCell ref="D453:G453"/>
    <mergeCell ref="B454:C454"/>
    <mergeCell ref="D454:G454"/>
    <mergeCell ref="B455:G455"/>
    <mergeCell ref="D456:F456"/>
    <mergeCell ref="D457:F457"/>
    <mergeCell ref="D458:F458"/>
    <mergeCell ref="D459:F459"/>
    <mergeCell ref="D460:F460"/>
    <mergeCell ref="D461:F461"/>
    <mergeCell ref="D462:F462"/>
    <mergeCell ref="D463:F463"/>
    <mergeCell ref="D464:F464"/>
    <mergeCell ref="D465:F465"/>
    <mergeCell ref="D466:F466"/>
    <mergeCell ref="D467:F467"/>
    <mergeCell ref="A469:G469"/>
    <mergeCell ref="A470:G470"/>
    <mergeCell ref="A471:G471"/>
    <mergeCell ref="A472:B472"/>
    <mergeCell ref="C472:G472"/>
    <mergeCell ref="A473:B473"/>
    <mergeCell ref="C473:D473"/>
    <mergeCell ref="F473:G473"/>
    <mergeCell ref="A474:B474"/>
    <mergeCell ref="C474:D474"/>
    <mergeCell ref="F474:G474"/>
    <mergeCell ref="B475:C475"/>
    <mergeCell ref="D475:G475"/>
    <mergeCell ref="B476:C476"/>
    <mergeCell ref="D476:G476"/>
    <mergeCell ref="B477:C477"/>
    <mergeCell ref="D477:G477"/>
    <mergeCell ref="B478:G478"/>
    <mergeCell ref="D479:F479"/>
    <mergeCell ref="D480:F480"/>
    <mergeCell ref="D481:F481"/>
    <mergeCell ref="D482:F482"/>
    <mergeCell ref="D483:F483"/>
    <mergeCell ref="D484:F484"/>
    <mergeCell ref="D485:F485"/>
    <mergeCell ref="D486:F486"/>
    <mergeCell ref="D487:F487"/>
    <mergeCell ref="D488:F488"/>
    <mergeCell ref="D489:F489"/>
    <mergeCell ref="D490:F490"/>
    <mergeCell ref="D491:F491"/>
    <mergeCell ref="D492:F492"/>
    <mergeCell ref="D493:F493"/>
    <mergeCell ref="D494:F494"/>
    <mergeCell ref="D495:F495"/>
    <mergeCell ref="A497:G497"/>
    <mergeCell ref="A498:G498"/>
    <mergeCell ref="A499:G499"/>
    <mergeCell ref="A500:B500"/>
    <mergeCell ref="C500:G500"/>
    <mergeCell ref="A501:B501"/>
    <mergeCell ref="C501:D501"/>
    <mergeCell ref="F501:G501"/>
    <mergeCell ref="A502:B502"/>
    <mergeCell ref="C502:D502"/>
    <mergeCell ref="B503:C503"/>
    <mergeCell ref="D503:G503"/>
    <mergeCell ref="B504:C504"/>
    <mergeCell ref="D504:G504"/>
    <mergeCell ref="B505:C505"/>
    <mergeCell ref="D505:G505"/>
    <mergeCell ref="B506:G506"/>
    <mergeCell ref="D507:F507"/>
    <mergeCell ref="D508:F508"/>
    <mergeCell ref="D509:F509"/>
    <mergeCell ref="D510:F510"/>
    <mergeCell ref="D511:F511"/>
    <mergeCell ref="D512:F512"/>
    <mergeCell ref="D513:F513"/>
    <mergeCell ref="D514:F514"/>
    <mergeCell ref="D515:F515"/>
    <mergeCell ref="D516:F516"/>
    <mergeCell ref="D517:F517"/>
    <mergeCell ref="D518:F518"/>
    <mergeCell ref="D519:F519"/>
    <mergeCell ref="D520:F520"/>
    <mergeCell ref="A521:G521"/>
    <mergeCell ref="A522:G522"/>
    <mergeCell ref="A523:G523"/>
    <mergeCell ref="A524:B524"/>
    <mergeCell ref="C524:G524"/>
    <mergeCell ref="A525:B525"/>
    <mergeCell ref="C525:D525"/>
    <mergeCell ref="F525:G525"/>
    <mergeCell ref="A526:B526"/>
    <mergeCell ref="C526:D526"/>
    <mergeCell ref="F526:G526"/>
    <mergeCell ref="B527:C527"/>
    <mergeCell ref="D527:G527"/>
    <mergeCell ref="B528:C528"/>
    <mergeCell ref="D528:G528"/>
    <mergeCell ref="B529:C529"/>
    <mergeCell ref="D529:G529"/>
    <mergeCell ref="B530:G530"/>
    <mergeCell ref="D531:F531"/>
    <mergeCell ref="D532:F532"/>
    <mergeCell ref="D533:F533"/>
    <mergeCell ref="D534:F534"/>
    <mergeCell ref="D535:F535"/>
    <mergeCell ref="D536:F536"/>
    <mergeCell ref="D537:F537"/>
    <mergeCell ref="D538:F538"/>
    <mergeCell ref="D539:F539"/>
    <mergeCell ref="D540:F540"/>
    <mergeCell ref="A542:G542"/>
    <mergeCell ref="A543:G543"/>
    <mergeCell ref="A544:G544"/>
    <mergeCell ref="A545:B545"/>
    <mergeCell ref="C545:G545"/>
    <mergeCell ref="A546:B546"/>
    <mergeCell ref="C546:D546"/>
    <mergeCell ref="F546:G546"/>
    <mergeCell ref="A547:B547"/>
    <mergeCell ref="C547:D547"/>
    <mergeCell ref="F547:G547"/>
    <mergeCell ref="B548:C548"/>
    <mergeCell ref="D548:G548"/>
    <mergeCell ref="B549:C549"/>
    <mergeCell ref="D549:G549"/>
    <mergeCell ref="B550:C550"/>
    <mergeCell ref="D550:G550"/>
    <mergeCell ref="B551:G551"/>
    <mergeCell ref="D552:F552"/>
    <mergeCell ref="D553:F553"/>
    <mergeCell ref="D554:F554"/>
    <mergeCell ref="D555:F555"/>
    <mergeCell ref="D556:F556"/>
    <mergeCell ref="D557:F557"/>
    <mergeCell ref="D558:F558"/>
    <mergeCell ref="D559:F559"/>
    <mergeCell ref="D560:F560"/>
    <mergeCell ref="D561:F561"/>
    <mergeCell ref="A563:G563"/>
    <mergeCell ref="A564:G564"/>
    <mergeCell ref="A565:G565"/>
    <mergeCell ref="A566:B566"/>
    <mergeCell ref="C566:G566"/>
    <mergeCell ref="A567:B567"/>
    <mergeCell ref="C567:D567"/>
    <mergeCell ref="F567:G567"/>
    <mergeCell ref="A568:B568"/>
    <mergeCell ref="C568:D568"/>
    <mergeCell ref="F568:G568"/>
    <mergeCell ref="B569:C569"/>
    <mergeCell ref="D569:G569"/>
    <mergeCell ref="B570:C570"/>
    <mergeCell ref="D570:G570"/>
    <mergeCell ref="B571:C571"/>
    <mergeCell ref="D571:G571"/>
    <mergeCell ref="B572:G572"/>
    <mergeCell ref="D573:F573"/>
    <mergeCell ref="D574:F574"/>
    <mergeCell ref="D575:F575"/>
    <mergeCell ref="D576:F576"/>
    <mergeCell ref="D577:F577"/>
    <mergeCell ref="D578:F578"/>
    <mergeCell ref="D579:F579"/>
    <mergeCell ref="D580:F580"/>
    <mergeCell ref="D581:F581"/>
    <mergeCell ref="D582:F582"/>
    <mergeCell ref="A584:G584"/>
    <mergeCell ref="A585:G585"/>
    <mergeCell ref="A586:G586"/>
    <mergeCell ref="A587:B587"/>
    <mergeCell ref="C587:G587"/>
    <mergeCell ref="A588:B588"/>
    <mergeCell ref="C588:D588"/>
    <mergeCell ref="F588:G588"/>
    <mergeCell ref="A589:B589"/>
    <mergeCell ref="F589:G589"/>
    <mergeCell ref="B590:C590"/>
    <mergeCell ref="D590:G590"/>
    <mergeCell ref="B591:C591"/>
    <mergeCell ref="D591:G591"/>
    <mergeCell ref="B592:C592"/>
    <mergeCell ref="D592:G592"/>
    <mergeCell ref="B593:G593"/>
    <mergeCell ref="D594:F594"/>
    <mergeCell ref="D595:F595"/>
    <mergeCell ref="D596:F596"/>
    <mergeCell ref="D597:F597"/>
    <mergeCell ref="D598:F598"/>
    <mergeCell ref="D599:F599"/>
    <mergeCell ref="D600:F600"/>
    <mergeCell ref="D601:F601"/>
    <mergeCell ref="D602:F602"/>
    <mergeCell ref="D603:F603"/>
    <mergeCell ref="D604:F604"/>
    <mergeCell ref="D605:F605"/>
    <mergeCell ref="D606:F606"/>
    <mergeCell ref="A608:G608"/>
    <mergeCell ref="A609:G609"/>
    <mergeCell ref="A610:G610"/>
    <mergeCell ref="A611:B611"/>
    <mergeCell ref="C611:G611"/>
    <mergeCell ref="A612:B612"/>
    <mergeCell ref="C612:D612"/>
    <mergeCell ref="F612:G612"/>
    <mergeCell ref="A613:B613"/>
    <mergeCell ref="C613:D613"/>
    <mergeCell ref="F613:G613"/>
    <mergeCell ref="B614:C614"/>
    <mergeCell ref="D614:G614"/>
    <mergeCell ref="B615:C615"/>
    <mergeCell ref="D615:G615"/>
    <mergeCell ref="B616:C616"/>
    <mergeCell ref="D616:G616"/>
    <mergeCell ref="B617:G617"/>
    <mergeCell ref="D618:F618"/>
    <mergeCell ref="D619:F619"/>
    <mergeCell ref="D620:F620"/>
    <mergeCell ref="D621:F621"/>
    <mergeCell ref="D622:F622"/>
    <mergeCell ref="D623:F623"/>
    <mergeCell ref="D624:F624"/>
    <mergeCell ref="D625:F625"/>
    <mergeCell ref="D626:F626"/>
    <mergeCell ref="D627:F627"/>
    <mergeCell ref="D628:F628"/>
    <mergeCell ref="D629:F629"/>
    <mergeCell ref="D630:F630"/>
    <mergeCell ref="D631:F631"/>
    <mergeCell ref="D632:F632"/>
    <mergeCell ref="D633:F633"/>
    <mergeCell ref="D634:F634"/>
    <mergeCell ref="D635:F635"/>
    <mergeCell ref="A637:G637"/>
    <mergeCell ref="A638:G638"/>
    <mergeCell ref="A639:G639"/>
    <mergeCell ref="A640:B640"/>
    <mergeCell ref="C640:G640"/>
    <mergeCell ref="A641:B641"/>
    <mergeCell ref="C641:D641"/>
    <mergeCell ref="A642:B642"/>
    <mergeCell ref="C642:D642"/>
    <mergeCell ref="B643:C643"/>
    <mergeCell ref="D643:G643"/>
    <mergeCell ref="B644:C644"/>
    <mergeCell ref="D644:G644"/>
    <mergeCell ref="B645:C645"/>
    <mergeCell ref="B646:G646"/>
    <mergeCell ref="D647:F647"/>
    <mergeCell ref="D648:F648"/>
    <mergeCell ref="D649:F649"/>
    <mergeCell ref="D650:F650"/>
    <mergeCell ref="D651:F651"/>
    <mergeCell ref="D652:F652"/>
    <mergeCell ref="D653:F653"/>
    <mergeCell ref="D654:F654"/>
    <mergeCell ref="D655:F655"/>
    <mergeCell ref="D656:F656"/>
    <mergeCell ref="D657:F657"/>
    <mergeCell ref="D658:F658"/>
    <mergeCell ref="A660:G660"/>
    <mergeCell ref="A661:G661"/>
    <mergeCell ref="A662:G662"/>
    <mergeCell ref="A663:B663"/>
    <mergeCell ref="C663:G663"/>
    <mergeCell ref="A664:B664"/>
    <mergeCell ref="C664:D664"/>
    <mergeCell ref="A665:B665"/>
    <mergeCell ref="C665:D665"/>
    <mergeCell ref="B666:C666"/>
    <mergeCell ref="D666:G666"/>
    <mergeCell ref="B667:C667"/>
    <mergeCell ref="D667:G667"/>
    <mergeCell ref="B668:C668"/>
    <mergeCell ref="D668:G668"/>
    <mergeCell ref="B669:G669"/>
    <mergeCell ref="D670:F670"/>
    <mergeCell ref="D671:F671"/>
    <mergeCell ref="D672:F672"/>
    <mergeCell ref="D673:F673"/>
    <mergeCell ref="D674:F674"/>
    <mergeCell ref="D675:F675"/>
    <mergeCell ref="D676:F676"/>
    <mergeCell ref="D677:F677"/>
    <mergeCell ref="D678:F678"/>
    <mergeCell ref="D679:F679"/>
    <mergeCell ref="D680:F680"/>
    <mergeCell ref="D681:F681"/>
    <mergeCell ref="D682:F682"/>
    <mergeCell ref="D683:F683"/>
    <mergeCell ref="D684:F684"/>
    <mergeCell ref="D685:F685"/>
    <mergeCell ref="A687:G687"/>
    <mergeCell ref="A688:G688"/>
    <mergeCell ref="A689:G689"/>
    <mergeCell ref="A690:B690"/>
    <mergeCell ref="C690:G690"/>
    <mergeCell ref="A691:B691"/>
    <mergeCell ref="C691:D691"/>
    <mergeCell ref="A692:B692"/>
    <mergeCell ref="C692:D692"/>
    <mergeCell ref="B693:C693"/>
    <mergeCell ref="D693:G693"/>
    <mergeCell ref="B694:C694"/>
    <mergeCell ref="D694:G694"/>
    <mergeCell ref="B695:C695"/>
    <mergeCell ref="D695:G695"/>
    <mergeCell ref="B696:G696"/>
    <mergeCell ref="D697:F697"/>
    <mergeCell ref="D698:F698"/>
    <mergeCell ref="D699:F699"/>
    <mergeCell ref="D700:F700"/>
    <mergeCell ref="D701:F701"/>
    <mergeCell ref="D702:F702"/>
    <mergeCell ref="D703:F703"/>
    <mergeCell ref="D704:F704"/>
    <mergeCell ref="D705:F705"/>
    <mergeCell ref="D706:F706"/>
    <mergeCell ref="D707:F707"/>
    <mergeCell ref="D708:F708"/>
    <mergeCell ref="D709:F709"/>
    <mergeCell ref="D710:F710"/>
    <mergeCell ref="D711:F711"/>
    <mergeCell ref="A713:G713"/>
    <mergeCell ref="A714:G714"/>
    <mergeCell ref="A715:G715"/>
    <mergeCell ref="A716:B716"/>
    <mergeCell ref="C716:G716"/>
    <mergeCell ref="A717:B717"/>
    <mergeCell ref="C717:D717"/>
    <mergeCell ref="F717:G717"/>
    <mergeCell ref="A718:B718"/>
    <mergeCell ref="C718:D718"/>
    <mergeCell ref="F718:G718"/>
    <mergeCell ref="B719:C719"/>
    <mergeCell ref="D719:G719"/>
    <mergeCell ref="B720:C720"/>
    <mergeCell ref="D720:G720"/>
    <mergeCell ref="B721:C721"/>
    <mergeCell ref="B722:G722"/>
    <mergeCell ref="D723:F723"/>
    <mergeCell ref="D724:F724"/>
    <mergeCell ref="D725:F725"/>
    <mergeCell ref="D726:F726"/>
    <mergeCell ref="D727:F727"/>
    <mergeCell ref="D728:F728"/>
    <mergeCell ref="D729:F729"/>
    <mergeCell ref="D730:F730"/>
    <mergeCell ref="D731:F731"/>
    <mergeCell ref="D732:F732"/>
    <mergeCell ref="D733:F733"/>
    <mergeCell ref="A735:G735"/>
    <mergeCell ref="A736:G736"/>
    <mergeCell ref="A737:G737"/>
    <mergeCell ref="A738:B738"/>
    <mergeCell ref="C738:G738"/>
    <mergeCell ref="A739:B739"/>
    <mergeCell ref="C739:D739"/>
    <mergeCell ref="F739:G739"/>
    <mergeCell ref="A740:B740"/>
    <mergeCell ref="C740:D740"/>
    <mergeCell ref="F740:G740"/>
    <mergeCell ref="B741:C741"/>
    <mergeCell ref="D741:G741"/>
    <mergeCell ref="B742:C742"/>
    <mergeCell ref="D742:G742"/>
    <mergeCell ref="B743:C743"/>
    <mergeCell ref="D743:G743"/>
    <mergeCell ref="B744:G744"/>
    <mergeCell ref="D745:F745"/>
    <mergeCell ref="D746:F746"/>
    <mergeCell ref="D747:F747"/>
    <mergeCell ref="D748:F748"/>
    <mergeCell ref="D749:F749"/>
    <mergeCell ref="D750:F750"/>
    <mergeCell ref="D751:F751"/>
    <mergeCell ref="D752:F752"/>
    <mergeCell ref="D753:F753"/>
    <mergeCell ref="D754:F754"/>
    <mergeCell ref="D755:F755"/>
    <mergeCell ref="A757:G757"/>
    <mergeCell ref="A758:G758"/>
    <mergeCell ref="A759:G759"/>
    <mergeCell ref="A760:B760"/>
    <mergeCell ref="C760:G760"/>
    <mergeCell ref="A761:B761"/>
    <mergeCell ref="C761:D761"/>
    <mergeCell ref="F761:G761"/>
    <mergeCell ref="A762:B762"/>
    <mergeCell ref="C762:D762"/>
    <mergeCell ref="F762:G762"/>
    <mergeCell ref="B763:C763"/>
    <mergeCell ref="D763:G763"/>
    <mergeCell ref="B764:C764"/>
    <mergeCell ref="D764:G764"/>
    <mergeCell ref="B765:C765"/>
    <mergeCell ref="D765:G765"/>
    <mergeCell ref="B766:G766"/>
    <mergeCell ref="D767:F767"/>
    <mergeCell ref="D768:F768"/>
    <mergeCell ref="D769:F769"/>
    <mergeCell ref="D770:F770"/>
    <mergeCell ref="D771:F771"/>
    <mergeCell ref="D772:F772"/>
    <mergeCell ref="D773:F773"/>
    <mergeCell ref="D774:F774"/>
    <mergeCell ref="D775:F775"/>
    <mergeCell ref="D776:F776"/>
    <mergeCell ref="A778:G778"/>
    <mergeCell ref="A779:G779"/>
    <mergeCell ref="A780:G780"/>
    <mergeCell ref="A781:B781"/>
    <mergeCell ref="C781:G781"/>
    <mergeCell ref="A782:B782"/>
    <mergeCell ref="C782:D782"/>
    <mergeCell ref="F782:G782"/>
    <mergeCell ref="A783:B783"/>
    <mergeCell ref="C783:D783"/>
    <mergeCell ref="F783:G783"/>
    <mergeCell ref="B784:C784"/>
    <mergeCell ref="D784:G784"/>
    <mergeCell ref="B785:C785"/>
    <mergeCell ref="D785:G785"/>
    <mergeCell ref="B786:C786"/>
    <mergeCell ref="B787:G787"/>
    <mergeCell ref="D788:F788"/>
    <mergeCell ref="D789:F789"/>
    <mergeCell ref="D790:F790"/>
    <mergeCell ref="D791:F791"/>
    <mergeCell ref="D792:F792"/>
    <mergeCell ref="D793:F793"/>
    <mergeCell ref="D794:F794"/>
    <mergeCell ref="D795:F795"/>
    <mergeCell ref="D796:F796"/>
    <mergeCell ref="D797:F797"/>
    <mergeCell ref="D798:F798"/>
    <mergeCell ref="D799:F799"/>
    <mergeCell ref="D800:F800"/>
    <mergeCell ref="D801:F801"/>
    <mergeCell ref="A803:G803"/>
    <mergeCell ref="A804:G804"/>
    <mergeCell ref="A805:G805"/>
    <mergeCell ref="A806:B806"/>
    <mergeCell ref="C806:G806"/>
    <mergeCell ref="A807:B807"/>
    <mergeCell ref="C807:D807"/>
    <mergeCell ref="F807:G807"/>
    <mergeCell ref="A808:B808"/>
    <mergeCell ref="C808:D808"/>
    <mergeCell ref="F808:G808"/>
    <mergeCell ref="B809:C809"/>
    <mergeCell ref="D809:G809"/>
    <mergeCell ref="B810:C810"/>
    <mergeCell ref="D810:G810"/>
    <mergeCell ref="B811:C811"/>
    <mergeCell ref="D811:G811"/>
    <mergeCell ref="B812:G812"/>
    <mergeCell ref="D813:F813"/>
    <mergeCell ref="D814:F814"/>
    <mergeCell ref="D815:F815"/>
    <mergeCell ref="D816:F816"/>
    <mergeCell ref="D817:F817"/>
    <mergeCell ref="D818:F818"/>
    <mergeCell ref="D819:F819"/>
    <mergeCell ref="D820:F820"/>
    <mergeCell ref="D821:F821"/>
    <mergeCell ref="D822:F822"/>
    <mergeCell ref="A824:G824"/>
    <mergeCell ref="A825:G825"/>
    <mergeCell ref="A826:G826"/>
    <mergeCell ref="A827:B827"/>
    <mergeCell ref="C827:G827"/>
    <mergeCell ref="A828:B828"/>
    <mergeCell ref="C828:D828"/>
    <mergeCell ref="F828:G828"/>
    <mergeCell ref="A829:B829"/>
    <mergeCell ref="C829:D829"/>
    <mergeCell ref="F829:G829"/>
    <mergeCell ref="B830:C830"/>
    <mergeCell ref="D830:G830"/>
    <mergeCell ref="B831:C831"/>
    <mergeCell ref="D831:G831"/>
    <mergeCell ref="B832:C832"/>
    <mergeCell ref="D832:G832"/>
    <mergeCell ref="B833:G833"/>
    <mergeCell ref="D834:F834"/>
    <mergeCell ref="D835:F835"/>
    <mergeCell ref="D836:F836"/>
    <mergeCell ref="D837:F837"/>
    <mergeCell ref="D838:F838"/>
    <mergeCell ref="D839:F839"/>
    <mergeCell ref="D840:F840"/>
    <mergeCell ref="D841:F841"/>
    <mergeCell ref="D842:F842"/>
    <mergeCell ref="D843:F843"/>
    <mergeCell ref="D844:F844"/>
    <mergeCell ref="A846:G846"/>
    <mergeCell ref="A847:G847"/>
    <mergeCell ref="A848:G848"/>
    <mergeCell ref="A849:B849"/>
    <mergeCell ref="C849:G849"/>
    <mergeCell ref="A850:B850"/>
    <mergeCell ref="C850:D850"/>
    <mergeCell ref="F850:G850"/>
    <mergeCell ref="A851:B851"/>
    <mergeCell ref="C851:D851"/>
    <mergeCell ref="F851:G851"/>
    <mergeCell ref="B852:C852"/>
    <mergeCell ref="D852:G852"/>
    <mergeCell ref="B853:C853"/>
    <mergeCell ref="D853:G853"/>
    <mergeCell ref="B854:C854"/>
    <mergeCell ref="D854:G854"/>
    <mergeCell ref="B855:G855"/>
    <mergeCell ref="D856:F856"/>
    <mergeCell ref="D857:F857"/>
    <mergeCell ref="D859:F859"/>
    <mergeCell ref="D860:F860"/>
    <mergeCell ref="D861:F861"/>
    <mergeCell ref="D863:F863"/>
    <mergeCell ref="D864:F864"/>
    <mergeCell ref="D865:F865"/>
    <mergeCell ref="D866:F866"/>
    <mergeCell ref="A868:G868"/>
    <mergeCell ref="A869:G869"/>
    <mergeCell ref="A870:G870"/>
    <mergeCell ref="A871:B871"/>
    <mergeCell ref="C871:G871"/>
    <mergeCell ref="A872:B872"/>
    <mergeCell ref="C872:D872"/>
    <mergeCell ref="F872:G872"/>
    <mergeCell ref="A873:B873"/>
    <mergeCell ref="C873:D873"/>
    <mergeCell ref="F873:G873"/>
    <mergeCell ref="B874:C874"/>
    <mergeCell ref="D874:G874"/>
    <mergeCell ref="B875:C875"/>
    <mergeCell ref="D875:G875"/>
    <mergeCell ref="B876:C876"/>
    <mergeCell ref="D876:G876"/>
    <mergeCell ref="B877:G877"/>
    <mergeCell ref="D878:F878"/>
    <mergeCell ref="D879:F879"/>
    <mergeCell ref="D880:F880"/>
    <mergeCell ref="D881:F881"/>
    <mergeCell ref="D882:F882"/>
    <mergeCell ref="D883:F883"/>
    <mergeCell ref="D884:F884"/>
    <mergeCell ref="D885:F885"/>
    <mergeCell ref="A887:G887"/>
    <mergeCell ref="A888:G888"/>
    <mergeCell ref="A889:G889"/>
    <mergeCell ref="A890:B890"/>
    <mergeCell ref="C890:G890"/>
    <mergeCell ref="A891:B891"/>
    <mergeCell ref="C891:D891"/>
    <mergeCell ref="F891:G891"/>
    <mergeCell ref="A892:B892"/>
    <mergeCell ref="C892:D892"/>
    <mergeCell ref="F892:G892"/>
    <mergeCell ref="B893:C893"/>
    <mergeCell ref="D893:G893"/>
    <mergeCell ref="B894:C894"/>
    <mergeCell ref="D894:G894"/>
    <mergeCell ref="B895:C895"/>
    <mergeCell ref="D895:G895"/>
    <mergeCell ref="B896:G896"/>
    <mergeCell ref="D897:F897"/>
    <mergeCell ref="D898:F898"/>
    <mergeCell ref="D899:F899"/>
    <mergeCell ref="D900:F900"/>
    <mergeCell ref="D901:F901"/>
    <mergeCell ref="D902:F902"/>
    <mergeCell ref="D903:F903"/>
    <mergeCell ref="D904:F904"/>
    <mergeCell ref="D905:F905"/>
    <mergeCell ref="D906:F906"/>
    <mergeCell ref="D907:F907"/>
    <mergeCell ref="D908:F908"/>
    <mergeCell ref="A910:G910"/>
    <mergeCell ref="A911:G911"/>
    <mergeCell ref="A912:G912"/>
    <mergeCell ref="A913:B913"/>
    <mergeCell ref="C913:G913"/>
    <mergeCell ref="A914:B914"/>
    <mergeCell ref="C914:D914"/>
    <mergeCell ref="F914:G914"/>
    <mergeCell ref="A915:B915"/>
    <mergeCell ref="C915:D915"/>
    <mergeCell ref="F915:G915"/>
    <mergeCell ref="B916:C916"/>
    <mergeCell ref="D916:G916"/>
    <mergeCell ref="B917:C917"/>
    <mergeCell ref="D917:G917"/>
    <mergeCell ref="B918:C918"/>
    <mergeCell ref="D918:G918"/>
    <mergeCell ref="B919:G919"/>
    <mergeCell ref="D920:F920"/>
    <mergeCell ref="D921:F921"/>
    <mergeCell ref="D922:F922"/>
    <mergeCell ref="D923:F923"/>
    <mergeCell ref="D924:F924"/>
    <mergeCell ref="D925:F925"/>
    <mergeCell ref="D926:F926"/>
    <mergeCell ref="D927:F927"/>
    <mergeCell ref="D928:F928"/>
    <mergeCell ref="A930:G930"/>
    <mergeCell ref="A931:G931"/>
    <mergeCell ref="A932:G932"/>
    <mergeCell ref="A933:B933"/>
    <mergeCell ref="C933:G933"/>
    <mergeCell ref="A934:B934"/>
    <mergeCell ref="C934:D934"/>
    <mergeCell ref="F934:G934"/>
    <mergeCell ref="A935:B935"/>
    <mergeCell ref="C935:D935"/>
    <mergeCell ref="F935:G935"/>
    <mergeCell ref="B936:C936"/>
    <mergeCell ref="D936:G936"/>
    <mergeCell ref="B937:C937"/>
    <mergeCell ref="D937:G937"/>
    <mergeCell ref="B938:C938"/>
    <mergeCell ref="D938:G938"/>
    <mergeCell ref="B939:G939"/>
    <mergeCell ref="D940:F940"/>
    <mergeCell ref="D941:F941"/>
    <mergeCell ref="D942:F942"/>
    <mergeCell ref="D943:F943"/>
    <mergeCell ref="D944:F944"/>
    <mergeCell ref="D945:F945"/>
    <mergeCell ref="D946:F946"/>
    <mergeCell ref="D947:F947"/>
    <mergeCell ref="D948:F948"/>
    <mergeCell ref="D949:F949"/>
    <mergeCell ref="D950:F950"/>
    <mergeCell ref="D951:F951"/>
    <mergeCell ref="A953:G953"/>
    <mergeCell ref="A954:G954"/>
    <mergeCell ref="A955:G955"/>
    <mergeCell ref="A956:B956"/>
    <mergeCell ref="C956:G956"/>
    <mergeCell ref="A957:B957"/>
    <mergeCell ref="C957:D957"/>
    <mergeCell ref="F957:G957"/>
    <mergeCell ref="A958:B958"/>
    <mergeCell ref="C958:D958"/>
    <mergeCell ref="F958:G958"/>
    <mergeCell ref="B959:C959"/>
    <mergeCell ref="D959:G959"/>
    <mergeCell ref="B960:C960"/>
    <mergeCell ref="D960:G960"/>
    <mergeCell ref="B961:C961"/>
    <mergeCell ref="D961:G961"/>
    <mergeCell ref="B962:G962"/>
    <mergeCell ref="D963:F963"/>
    <mergeCell ref="D964:F964"/>
    <mergeCell ref="D965:F965"/>
    <mergeCell ref="D966:F966"/>
    <mergeCell ref="D967:F967"/>
    <mergeCell ref="D968:F968"/>
    <mergeCell ref="D969:F969"/>
    <mergeCell ref="D970:F970"/>
    <mergeCell ref="D971:F971"/>
    <mergeCell ref="D972:F972"/>
    <mergeCell ref="A975:G975"/>
    <mergeCell ref="A976:G976"/>
    <mergeCell ref="A977:G977"/>
    <mergeCell ref="A978:B978"/>
    <mergeCell ref="C978:G978"/>
    <mergeCell ref="A979:B979"/>
    <mergeCell ref="C979:D979"/>
    <mergeCell ref="F979:G979"/>
    <mergeCell ref="A980:B980"/>
    <mergeCell ref="C980:D980"/>
    <mergeCell ref="F980:G980"/>
    <mergeCell ref="B981:C981"/>
    <mergeCell ref="D981:G981"/>
    <mergeCell ref="B982:C982"/>
    <mergeCell ref="D982:G982"/>
    <mergeCell ref="B983:C983"/>
    <mergeCell ref="D983:G983"/>
    <mergeCell ref="B984:G984"/>
    <mergeCell ref="D993:F993"/>
    <mergeCell ref="A7:A9"/>
    <mergeCell ref="A12:A18"/>
    <mergeCell ref="A26:A28"/>
    <mergeCell ref="A31:A39"/>
    <mergeCell ref="A47:A49"/>
    <mergeCell ref="A52:A64"/>
    <mergeCell ref="A73:A75"/>
    <mergeCell ref="A78:A102"/>
    <mergeCell ref="A110:A112"/>
    <mergeCell ref="A115:A123"/>
    <mergeCell ref="A131:A133"/>
    <mergeCell ref="A136:A147"/>
    <mergeCell ref="A155:A157"/>
    <mergeCell ref="A160:A178"/>
    <mergeCell ref="A186:A188"/>
    <mergeCell ref="A191:A199"/>
    <mergeCell ref="A207:A209"/>
    <mergeCell ref="A212:A229"/>
    <mergeCell ref="A238:A240"/>
    <mergeCell ref="A243:A258"/>
    <mergeCell ref="A266:A268"/>
    <mergeCell ref="A271:A284"/>
    <mergeCell ref="A298:A308"/>
    <mergeCell ref="A316:A317"/>
    <mergeCell ref="A321:A331"/>
    <mergeCell ref="A339:A340"/>
    <mergeCell ref="A344:A351"/>
    <mergeCell ref="A359:A361"/>
    <mergeCell ref="A364:A374"/>
    <mergeCell ref="A382:A383"/>
    <mergeCell ref="A387:A397"/>
    <mergeCell ref="A405:A407"/>
    <mergeCell ref="A410:A421"/>
    <mergeCell ref="A429:A431"/>
    <mergeCell ref="A434:A444"/>
    <mergeCell ref="A452:A454"/>
    <mergeCell ref="A457:A467"/>
    <mergeCell ref="A475:A477"/>
    <mergeCell ref="A480:A495"/>
    <mergeCell ref="A503:A504"/>
    <mergeCell ref="A508:A520"/>
    <mergeCell ref="A527:A529"/>
    <mergeCell ref="A532:A540"/>
    <mergeCell ref="A548:A550"/>
    <mergeCell ref="A553:A561"/>
    <mergeCell ref="A569:A571"/>
    <mergeCell ref="A574:A582"/>
    <mergeCell ref="A590:A592"/>
    <mergeCell ref="A595:A606"/>
    <mergeCell ref="A614:A616"/>
    <mergeCell ref="A619:A635"/>
    <mergeCell ref="A643:A644"/>
    <mergeCell ref="A648:A658"/>
    <mergeCell ref="A666:A668"/>
    <mergeCell ref="A671:A685"/>
    <mergeCell ref="A693:A695"/>
    <mergeCell ref="A698:A711"/>
    <mergeCell ref="A719:A721"/>
    <mergeCell ref="A724:A733"/>
    <mergeCell ref="A741:A743"/>
    <mergeCell ref="A746:A755"/>
    <mergeCell ref="A763:A765"/>
    <mergeCell ref="A768:A776"/>
    <mergeCell ref="A784:A786"/>
    <mergeCell ref="A789:A801"/>
    <mergeCell ref="A809:A811"/>
    <mergeCell ref="A814:A822"/>
    <mergeCell ref="A830:A832"/>
    <mergeCell ref="A835:A844"/>
    <mergeCell ref="A852:A854"/>
    <mergeCell ref="A857:A866"/>
    <mergeCell ref="A874:A876"/>
    <mergeCell ref="A879:A885"/>
    <mergeCell ref="A893:A895"/>
    <mergeCell ref="A898:A908"/>
    <mergeCell ref="A916:A918"/>
    <mergeCell ref="A921:A928"/>
    <mergeCell ref="A936:A938"/>
    <mergeCell ref="A941:A951"/>
    <mergeCell ref="A959:A961"/>
    <mergeCell ref="A964:A972"/>
    <mergeCell ref="A981:A983"/>
    <mergeCell ref="A986:A995"/>
    <mergeCell ref="B12:B15"/>
    <mergeCell ref="B16:B17"/>
    <mergeCell ref="B31:B36"/>
    <mergeCell ref="B37:B38"/>
    <mergeCell ref="B52:B59"/>
    <mergeCell ref="B60:B63"/>
    <mergeCell ref="B78:B98"/>
    <mergeCell ref="B99:B101"/>
    <mergeCell ref="B115:B120"/>
    <mergeCell ref="B121:B122"/>
    <mergeCell ref="B136:B144"/>
    <mergeCell ref="B145:B146"/>
    <mergeCell ref="B160:B173"/>
    <mergeCell ref="B174:B177"/>
    <mergeCell ref="B191:B196"/>
    <mergeCell ref="B197:B198"/>
    <mergeCell ref="B212:B225"/>
    <mergeCell ref="B226:B228"/>
    <mergeCell ref="B243:B254"/>
    <mergeCell ref="B255:B257"/>
    <mergeCell ref="B271:B281"/>
    <mergeCell ref="B282:B283"/>
    <mergeCell ref="B298:B305"/>
    <mergeCell ref="B306:B307"/>
    <mergeCell ref="B321:B328"/>
    <mergeCell ref="B329:B330"/>
    <mergeCell ref="B344:B347"/>
    <mergeCell ref="B348:B350"/>
    <mergeCell ref="B364:B369"/>
    <mergeCell ref="B370:B372"/>
    <mergeCell ref="B387:B392"/>
    <mergeCell ref="B393:B395"/>
    <mergeCell ref="B396:B397"/>
    <mergeCell ref="B410:B416"/>
    <mergeCell ref="B417:B420"/>
    <mergeCell ref="B434:B440"/>
    <mergeCell ref="B441:B443"/>
    <mergeCell ref="B457:B463"/>
    <mergeCell ref="B464:B466"/>
    <mergeCell ref="B480:B492"/>
    <mergeCell ref="B493:B494"/>
    <mergeCell ref="B508:B517"/>
    <mergeCell ref="B518:B519"/>
    <mergeCell ref="B532:B537"/>
    <mergeCell ref="B553:B558"/>
    <mergeCell ref="B574:B579"/>
    <mergeCell ref="B580:B581"/>
    <mergeCell ref="B595:B603"/>
    <mergeCell ref="B604:B605"/>
    <mergeCell ref="B619:B627"/>
    <mergeCell ref="B628:B631"/>
    <mergeCell ref="B632:B635"/>
    <mergeCell ref="B648:B653"/>
    <mergeCell ref="B654:B656"/>
    <mergeCell ref="B657:B658"/>
    <mergeCell ref="B671:B680"/>
    <mergeCell ref="B681:B682"/>
    <mergeCell ref="B683:B685"/>
    <mergeCell ref="B698:B706"/>
    <mergeCell ref="B707:B710"/>
    <mergeCell ref="B724:B730"/>
    <mergeCell ref="B731:B732"/>
    <mergeCell ref="B746:B752"/>
    <mergeCell ref="B753:B754"/>
    <mergeCell ref="B768:B773"/>
    <mergeCell ref="B789:B796"/>
    <mergeCell ref="B797:B799"/>
    <mergeCell ref="B800:B801"/>
    <mergeCell ref="B814:B819"/>
    <mergeCell ref="B835:B841"/>
    <mergeCell ref="B857:B863"/>
    <mergeCell ref="B879:B882"/>
    <mergeCell ref="B898:B904"/>
    <mergeCell ref="B905:B907"/>
    <mergeCell ref="B921:B925"/>
    <mergeCell ref="B926:B927"/>
    <mergeCell ref="B941:B947"/>
    <mergeCell ref="B948:B950"/>
    <mergeCell ref="B964:B968"/>
    <mergeCell ref="B969:B971"/>
    <mergeCell ref="B986:B992"/>
    <mergeCell ref="B993:B994"/>
    <mergeCell ref="C61:C62"/>
    <mergeCell ref="C99:C100"/>
    <mergeCell ref="C226:C227"/>
    <mergeCell ref="C348:C349"/>
    <mergeCell ref="C396:C397"/>
    <mergeCell ref="C489:C491"/>
    <mergeCell ref="C632:C635"/>
    <mergeCell ref="C657:C658"/>
    <mergeCell ref="C683:C685"/>
    <mergeCell ref="C797:C798"/>
    <mergeCell ref="C800:C801"/>
  </mergeCells>
  <pageMargins left="0.7" right="0.7" top="0.75" bottom="0.75" header="0.3" footer="0.3"/>
  <pageSetup paperSize="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1"/>
  <sheetViews>
    <sheetView workbookViewId="0">
      <selection activeCell="A2" sqref="A2:E2"/>
    </sheetView>
  </sheetViews>
  <sheetFormatPr defaultColWidth="9" defaultRowHeight="12.75" outlineLevelCol="4"/>
  <cols>
    <col min="1" max="1" width="11.1047619047619" customWidth="1"/>
    <col min="2" max="3" width="25.7809523809524" customWidth="1"/>
    <col min="4" max="4" width="40" customWidth="1"/>
    <col min="5" max="5" width="25.7809523809524" customWidth="1"/>
  </cols>
  <sheetData>
    <row r="1" ht="14.25" spans="1:5">
      <c r="A1" s="1" t="s">
        <v>1067</v>
      </c>
      <c r="B1" s="1"/>
      <c r="C1" s="2"/>
      <c r="D1" s="2"/>
      <c r="E1" s="2"/>
    </row>
    <row r="2" ht="22.5" spans="1:5">
      <c r="A2" s="3" t="s">
        <v>1068</v>
      </c>
      <c r="B2" s="3"/>
      <c r="C2" s="3"/>
      <c r="D2" s="3"/>
      <c r="E2" s="3"/>
    </row>
    <row r="3" ht="22.5" spans="1:5">
      <c r="A3" s="4" t="s">
        <v>1069</v>
      </c>
      <c r="B3" s="5" t="s">
        <v>1070</v>
      </c>
      <c r="C3" s="6"/>
      <c r="D3" s="6"/>
      <c r="E3" s="7"/>
    </row>
    <row r="4" ht="265.2" customHeight="1" spans="1:5">
      <c r="A4" s="4" t="s">
        <v>1071</v>
      </c>
      <c r="B4" s="8" t="s">
        <v>1072</v>
      </c>
      <c r="C4" s="9"/>
      <c r="D4" s="9"/>
      <c r="E4" s="10"/>
    </row>
    <row r="5" spans="1:5">
      <c r="A5" s="11" t="s">
        <v>385</v>
      </c>
      <c r="B5" s="11" t="s">
        <v>386</v>
      </c>
      <c r="C5" s="11" t="s">
        <v>387</v>
      </c>
      <c r="D5" s="11"/>
      <c r="E5" s="11"/>
    </row>
    <row r="6" spans="1:5">
      <c r="A6" s="11"/>
      <c r="B6" s="11"/>
      <c r="C6" s="11" t="s">
        <v>1073</v>
      </c>
      <c r="D6" s="11" t="s">
        <v>1074</v>
      </c>
      <c r="E6" s="11" t="s">
        <v>1075</v>
      </c>
    </row>
    <row r="7" ht="30" customHeight="1" spans="1:5">
      <c r="A7" s="12" t="s">
        <v>1076</v>
      </c>
      <c r="B7" s="12" t="s">
        <v>1077</v>
      </c>
      <c r="C7" s="13" t="s">
        <v>1078</v>
      </c>
      <c r="D7" s="13" t="s">
        <v>1079</v>
      </c>
      <c r="E7" s="12"/>
    </row>
    <row r="8" ht="30" customHeight="1" spans="1:5">
      <c r="A8" s="12" t="s">
        <v>1076</v>
      </c>
      <c r="B8" s="12" t="s">
        <v>1080</v>
      </c>
      <c r="C8" s="13" t="s">
        <v>1081</v>
      </c>
      <c r="D8" s="13" t="s">
        <v>1082</v>
      </c>
      <c r="E8" s="12"/>
    </row>
    <row r="9" ht="30" customHeight="1" spans="1:5">
      <c r="A9" s="12" t="s">
        <v>1076</v>
      </c>
      <c r="B9" s="12" t="s">
        <v>1083</v>
      </c>
      <c r="C9" s="13" t="s">
        <v>1084</v>
      </c>
      <c r="D9" s="13" t="s">
        <v>1085</v>
      </c>
      <c r="E9" s="12" t="s">
        <v>1086</v>
      </c>
    </row>
    <row r="10" ht="30" customHeight="1" spans="1:5">
      <c r="A10" s="12" t="s">
        <v>1076</v>
      </c>
      <c r="B10" s="12" t="s">
        <v>1083</v>
      </c>
      <c r="C10" s="13" t="s">
        <v>1087</v>
      </c>
      <c r="D10" s="13" t="s">
        <v>1088</v>
      </c>
      <c r="E10" s="12" t="s">
        <v>1089</v>
      </c>
    </row>
    <row r="11" ht="30" customHeight="1" spans="1:5">
      <c r="A11" s="12" t="s">
        <v>1076</v>
      </c>
      <c r="B11" s="12" t="s">
        <v>1090</v>
      </c>
      <c r="C11" s="13" t="s">
        <v>1091</v>
      </c>
      <c r="D11" s="13" t="s">
        <v>1092</v>
      </c>
      <c r="E11" s="12" t="s">
        <v>1089</v>
      </c>
    </row>
  </sheetData>
  <mergeCells count="4">
    <mergeCell ref="A2:E2"/>
    <mergeCell ref="B3:E3"/>
    <mergeCell ref="B4:E4"/>
    <mergeCell ref="A7:A11"/>
  </mergeCells>
  <printOptions horizontalCentered="1"/>
  <pageMargins left="0.708661417322835" right="0.708661417322835" top="0.748031496062992" bottom="0.748031496062992" header="0.31496062992126" footer="0.31496062992126"/>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R398"/>
  <sheetViews>
    <sheetView showZeros="0" topLeftCell="D1" workbookViewId="0">
      <selection activeCell="A1" sqref="A1:L1"/>
    </sheetView>
  </sheetViews>
  <sheetFormatPr defaultColWidth="9" defaultRowHeight="12.75"/>
  <cols>
    <col min="1" max="1" width="22" customWidth="1"/>
    <col min="2" max="2" width="23.3333333333333" customWidth="1"/>
    <col min="3" max="3" width="19.6666666666667" customWidth="1"/>
    <col min="4" max="4" width="22.1047619047619" customWidth="1"/>
    <col min="5" max="5" width="21" customWidth="1"/>
    <col min="6" max="6" width="26.4380952380952" customWidth="1"/>
    <col min="7" max="7" width="21" customWidth="1"/>
    <col min="8" max="8" width="17.8857142857143" customWidth="1"/>
    <col min="9" max="9" width="20.1047619047619" customWidth="1"/>
    <col min="10" max="10" width="17" customWidth="1"/>
    <col min="11" max="11" width="14" customWidth="1"/>
    <col min="12" max="12" width="18" customWidth="1"/>
    <col min="13" max="123" width="8" customWidth="1"/>
  </cols>
  <sheetData>
    <row r="1" ht="51.75" customHeight="1" spans="1:12">
      <c r="A1" s="605" t="s">
        <v>46</v>
      </c>
      <c r="B1" s="605"/>
      <c r="C1" s="605"/>
      <c r="D1" s="605"/>
      <c r="E1" s="605"/>
      <c r="F1" s="605"/>
      <c r="G1" s="605"/>
      <c r="H1" s="605"/>
      <c r="I1" s="605"/>
      <c r="J1" s="605"/>
      <c r="K1" s="605"/>
      <c r="L1" s="605"/>
    </row>
    <row r="2" ht="21.75" customHeight="1" spans="1:122">
      <c r="A2" s="631"/>
      <c r="B2" s="661"/>
      <c r="C2" s="661"/>
      <c r="D2" s="661"/>
      <c r="E2" s="661"/>
      <c r="F2" s="661"/>
      <c r="G2" s="661"/>
      <c r="H2" s="661"/>
      <c r="I2" s="661"/>
      <c r="J2" s="608"/>
      <c r="K2" s="608"/>
      <c r="L2" s="661"/>
      <c r="M2" s="608"/>
      <c r="N2" s="608"/>
      <c r="O2" s="608"/>
      <c r="P2" s="608"/>
      <c r="Q2" s="608"/>
      <c r="R2" s="608"/>
      <c r="S2" s="608"/>
      <c r="T2" s="608"/>
      <c r="U2" s="608"/>
      <c r="V2" s="608"/>
      <c r="W2" s="608"/>
      <c r="X2" s="608"/>
      <c r="Y2" s="608"/>
      <c r="Z2" s="608"/>
      <c r="AA2" s="608"/>
      <c r="AB2" s="608"/>
      <c r="AC2" s="608"/>
      <c r="AD2" s="608"/>
      <c r="AE2" s="608"/>
      <c r="AF2" s="608"/>
      <c r="AG2" s="608"/>
      <c r="AH2" s="608"/>
      <c r="AI2" s="608"/>
      <c r="AJ2" s="608"/>
      <c r="AK2" s="608"/>
      <c r="AL2" s="608"/>
      <c r="AM2" s="608"/>
      <c r="AN2" s="608"/>
      <c r="AO2" s="608"/>
      <c r="AP2" s="608"/>
      <c r="AQ2" s="608"/>
      <c r="AR2" s="608"/>
      <c r="AS2" s="608"/>
      <c r="AT2" s="608"/>
      <c r="AU2" s="608"/>
      <c r="AV2" s="608"/>
      <c r="AW2" s="608"/>
      <c r="AX2" s="608"/>
      <c r="AY2" s="608"/>
      <c r="AZ2" s="608"/>
      <c r="BA2" s="608"/>
      <c r="BB2" s="608"/>
      <c r="BC2" s="608"/>
      <c r="BD2" s="608"/>
      <c r="BE2" s="608"/>
      <c r="BF2" s="608"/>
      <c r="BG2" s="608"/>
      <c r="BH2" s="608"/>
      <c r="BI2" s="608"/>
      <c r="BJ2" s="608"/>
      <c r="BK2" s="608"/>
      <c r="BL2" s="608"/>
      <c r="BM2" s="608"/>
      <c r="BN2" s="608"/>
      <c r="BO2" s="608"/>
      <c r="BP2" s="608"/>
      <c r="BQ2" s="608"/>
      <c r="BR2" s="608"/>
      <c r="BS2" s="608"/>
      <c r="BT2" s="608"/>
      <c r="BU2" s="608"/>
      <c r="BV2" s="608"/>
      <c r="BW2" s="608"/>
      <c r="BX2" s="608"/>
      <c r="BY2" s="608"/>
      <c r="BZ2" s="608"/>
      <c r="CA2" s="608"/>
      <c r="CB2" s="608"/>
      <c r="CC2" s="608"/>
      <c r="CD2" s="608"/>
      <c r="CE2" s="608"/>
      <c r="CF2" s="608"/>
      <c r="CG2" s="608"/>
      <c r="CH2" s="608"/>
      <c r="CI2" s="608"/>
      <c r="CJ2" s="608"/>
      <c r="CK2" s="608"/>
      <c r="CL2" s="608"/>
      <c r="CM2" s="608"/>
      <c r="CN2" s="608"/>
      <c r="CO2" s="608"/>
      <c r="CP2" s="608"/>
      <c r="CQ2" s="608"/>
      <c r="CR2" s="608"/>
      <c r="CS2" s="608"/>
      <c r="CT2" s="608"/>
      <c r="CU2" s="608"/>
      <c r="CV2" s="608"/>
      <c r="CW2" s="608"/>
      <c r="CX2" s="608"/>
      <c r="CY2" s="608"/>
      <c r="CZ2" s="608"/>
      <c r="DA2" s="608"/>
      <c r="DB2" s="608"/>
      <c r="DC2" s="608"/>
      <c r="DD2" s="608"/>
      <c r="DE2" s="608"/>
      <c r="DF2" s="608"/>
      <c r="DG2" s="608"/>
      <c r="DH2" s="608"/>
      <c r="DI2" s="608"/>
      <c r="DJ2" s="608"/>
      <c r="DK2" s="608"/>
      <c r="DL2" s="608"/>
      <c r="DM2" s="608"/>
      <c r="DN2" s="608"/>
      <c r="DO2" s="608"/>
      <c r="DP2" s="608"/>
      <c r="DQ2" s="608"/>
      <c r="DR2" s="608"/>
    </row>
    <row r="3" ht="30.75" customHeight="1" spans="1:12">
      <c r="A3" s="623" t="s">
        <v>47</v>
      </c>
      <c r="B3" s="623"/>
      <c r="C3" s="623" t="s">
        <v>48</v>
      </c>
      <c r="D3" s="623" t="s">
        <v>49</v>
      </c>
      <c r="E3" s="623"/>
      <c r="F3" s="623"/>
      <c r="G3" s="623"/>
      <c r="H3" s="623"/>
      <c r="I3" s="623" t="s">
        <v>50</v>
      </c>
      <c r="J3" s="623"/>
      <c r="K3" s="623"/>
      <c r="L3" s="623"/>
    </row>
    <row r="4" ht="30.75" customHeight="1" spans="1:12">
      <c r="A4" s="623" t="s">
        <v>51</v>
      </c>
      <c r="B4" s="623" t="s">
        <v>52</v>
      </c>
      <c r="C4" s="623"/>
      <c r="D4" s="623" t="s">
        <v>8</v>
      </c>
      <c r="E4" s="623" t="s">
        <v>53</v>
      </c>
      <c r="F4" s="623"/>
      <c r="G4" s="621" t="s">
        <v>54</v>
      </c>
      <c r="H4" s="621" t="s">
        <v>55</v>
      </c>
      <c r="I4" s="623" t="s">
        <v>8</v>
      </c>
      <c r="J4" s="621" t="s">
        <v>53</v>
      </c>
      <c r="K4" s="621" t="s">
        <v>55</v>
      </c>
      <c r="L4" s="621" t="s">
        <v>54</v>
      </c>
    </row>
    <row r="5" ht="49.5" customHeight="1" spans="1:12">
      <c r="A5" s="623"/>
      <c r="B5" s="623"/>
      <c r="C5" s="623"/>
      <c r="D5" s="623"/>
      <c r="E5" s="623" t="s">
        <v>56</v>
      </c>
      <c r="F5" s="621" t="s">
        <v>57</v>
      </c>
      <c r="G5" s="621"/>
      <c r="H5" s="621"/>
      <c r="I5" s="623"/>
      <c r="J5" s="621"/>
      <c r="K5" s="621"/>
      <c r="L5" s="621"/>
    </row>
    <row r="6" ht="20.25" customHeight="1" spans="1:12">
      <c r="A6" s="623" t="s">
        <v>58</v>
      </c>
      <c r="B6" s="623" t="s">
        <v>58</v>
      </c>
      <c r="C6" s="623">
        <v>1</v>
      </c>
      <c r="D6" s="623">
        <v>2</v>
      </c>
      <c r="E6" s="623">
        <v>3</v>
      </c>
      <c r="F6" s="623">
        <v>4</v>
      </c>
      <c r="G6" s="623">
        <v>5</v>
      </c>
      <c r="H6" s="623">
        <v>6</v>
      </c>
      <c r="I6" s="623">
        <v>7</v>
      </c>
      <c r="J6" s="621">
        <v>8</v>
      </c>
      <c r="K6" s="623">
        <v>9</v>
      </c>
      <c r="L6" s="623">
        <v>10</v>
      </c>
    </row>
    <row r="7" ht="21" customHeight="1" spans="1:12">
      <c r="A7" s="624" t="s">
        <v>59</v>
      </c>
      <c r="B7" s="624" t="s">
        <v>60</v>
      </c>
      <c r="C7" s="675">
        <v>86148.99</v>
      </c>
      <c r="D7" s="675">
        <v>85805.99</v>
      </c>
      <c r="E7" s="675">
        <v>69993.45</v>
      </c>
      <c r="F7" s="675"/>
      <c r="G7" s="675">
        <v>11096.5</v>
      </c>
      <c r="H7" s="675">
        <v>4716.04</v>
      </c>
      <c r="I7" s="675">
        <v>343</v>
      </c>
      <c r="J7" s="675"/>
      <c r="K7" s="675">
        <v>343</v>
      </c>
      <c r="L7" s="675"/>
    </row>
    <row r="8" ht="21" customHeight="1" spans="1:12">
      <c r="A8" s="624" t="s">
        <v>61</v>
      </c>
      <c r="B8" s="624"/>
      <c r="C8" s="675">
        <v>86148.99</v>
      </c>
      <c r="D8" s="675">
        <v>85805.99</v>
      </c>
      <c r="E8" s="675">
        <v>69993.45</v>
      </c>
      <c r="F8" s="675"/>
      <c r="G8" s="675">
        <v>11096.5</v>
      </c>
      <c r="H8" s="675">
        <v>4716.04</v>
      </c>
      <c r="I8" s="675">
        <v>343</v>
      </c>
      <c r="J8" s="675"/>
      <c r="K8" s="675">
        <v>343</v>
      </c>
      <c r="L8" s="675"/>
    </row>
    <row r="9" ht="21" customHeight="1" spans="1:12">
      <c r="A9" s="624" t="s">
        <v>62</v>
      </c>
      <c r="B9" s="624"/>
      <c r="C9" s="675">
        <v>24030.42</v>
      </c>
      <c r="D9" s="675">
        <v>23687.42</v>
      </c>
      <c r="E9" s="675">
        <v>7874.88</v>
      </c>
      <c r="F9" s="675"/>
      <c r="G9" s="675">
        <v>11096.5</v>
      </c>
      <c r="H9" s="675">
        <v>4716.04</v>
      </c>
      <c r="I9" s="675">
        <v>343</v>
      </c>
      <c r="J9" s="675"/>
      <c r="K9" s="675">
        <v>343</v>
      </c>
      <c r="L9" s="675"/>
    </row>
    <row r="10" ht="21" customHeight="1" spans="1:12">
      <c r="A10" s="625" t="s">
        <v>63</v>
      </c>
      <c r="B10" s="625" t="s">
        <v>64</v>
      </c>
      <c r="C10" s="676">
        <v>108.45</v>
      </c>
      <c r="D10" s="676">
        <v>108.45</v>
      </c>
      <c r="E10" s="676">
        <v>108.45</v>
      </c>
      <c r="F10" s="676"/>
      <c r="G10" s="676"/>
      <c r="H10" s="676"/>
      <c r="I10" s="676"/>
      <c r="J10" s="676"/>
      <c r="K10" s="676"/>
      <c r="L10" s="676"/>
    </row>
    <row r="11" ht="21" customHeight="1" spans="1:12">
      <c r="A11" s="625" t="s">
        <v>65</v>
      </c>
      <c r="B11" s="625" t="s">
        <v>66</v>
      </c>
      <c r="C11" s="676">
        <v>5063.92</v>
      </c>
      <c r="D11" s="676">
        <v>5063.92</v>
      </c>
      <c r="E11" s="676">
        <v>1678</v>
      </c>
      <c r="F11" s="676"/>
      <c r="G11" s="676">
        <v>2858</v>
      </c>
      <c r="H11" s="676">
        <v>527.92</v>
      </c>
      <c r="I11" s="676"/>
      <c r="J11" s="676"/>
      <c r="K11" s="676"/>
      <c r="L11" s="676"/>
    </row>
    <row r="12" ht="21" customHeight="1" spans="1:12">
      <c r="A12" s="625" t="s">
        <v>67</v>
      </c>
      <c r="B12" s="625" t="s">
        <v>68</v>
      </c>
      <c r="C12" s="676">
        <v>7301.94</v>
      </c>
      <c r="D12" s="676">
        <v>7301.94</v>
      </c>
      <c r="E12" s="676">
        <v>2372</v>
      </c>
      <c r="F12" s="676"/>
      <c r="G12" s="676">
        <v>2129.94</v>
      </c>
      <c r="H12" s="676">
        <v>2800</v>
      </c>
      <c r="I12" s="676"/>
      <c r="J12" s="676"/>
      <c r="K12" s="676"/>
      <c r="L12" s="676"/>
    </row>
    <row r="13" ht="21" customHeight="1" spans="1:12">
      <c r="A13" s="625" t="s">
        <v>69</v>
      </c>
      <c r="B13" s="625" t="s">
        <v>70</v>
      </c>
      <c r="C13" s="676">
        <v>6558.15</v>
      </c>
      <c r="D13" s="676">
        <v>6558.15</v>
      </c>
      <c r="E13" s="676">
        <v>1600</v>
      </c>
      <c r="F13" s="676"/>
      <c r="G13" s="676">
        <v>4258.15</v>
      </c>
      <c r="H13" s="676">
        <v>700</v>
      </c>
      <c r="I13" s="676"/>
      <c r="J13" s="676"/>
      <c r="K13" s="676"/>
      <c r="L13" s="676"/>
    </row>
    <row r="14" ht="21" customHeight="1" spans="1:12">
      <c r="A14" s="625" t="s">
        <v>71</v>
      </c>
      <c r="B14" s="625" t="s">
        <v>72</v>
      </c>
      <c r="C14" s="676">
        <v>863.12</v>
      </c>
      <c r="D14" s="676">
        <v>863.12</v>
      </c>
      <c r="E14" s="676">
        <v>295</v>
      </c>
      <c r="F14" s="676"/>
      <c r="G14" s="676">
        <v>270</v>
      </c>
      <c r="H14" s="676">
        <v>298.12</v>
      </c>
      <c r="I14" s="676"/>
      <c r="J14" s="676"/>
      <c r="K14" s="676"/>
      <c r="L14" s="676"/>
    </row>
    <row r="15" ht="21" customHeight="1" spans="1:12">
      <c r="A15" s="625" t="s">
        <v>73</v>
      </c>
      <c r="B15" s="625" t="s">
        <v>74</v>
      </c>
      <c r="C15" s="676">
        <v>92.5</v>
      </c>
      <c r="D15" s="676">
        <v>92.5</v>
      </c>
      <c r="E15" s="676"/>
      <c r="F15" s="676"/>
      <c r="G15" s="676">
        <v>92.5</v>
      </c>
      <c r="H15" s="676"/>
      <c r="I15" s="676"/>
      <c r="J15" s="676"/>
      <c r="K15" s="676"/>
      <c r="L15" s="676"/>
    </row>
    <row r="16" ht="21" customHeight="1" spans="1:12">
      <c r="A16" s="625" t="s">
        <v>75</v>
      </c>
      <c r="B16" s="625" t="s">
        <v>76</v>
      </c>
      <c r="C16" s="676">
        <v>1356</v>
      </c>
      <c r="D16" s="676">
        <v>1356</v>
      </c>
      <c r="E16" s="676">
        <v>1356</v>
      </c>
      <c r="F16" s="676"/>
      <c r="G16" s="676"/>
      <c r="H16" s="676"/>
      <c r="I16" s="676"/>
      <c r="J16" s="676"/>
      <c r="K16" s="676"/>
      <c r="L16" s="676"/>
    </row>
    <row r="17" ht="21" customHeight="1" spans="1:12">
      <c r="A17" s="625" t="s">
        <v>77</v>
      </c>
      <c r="B17" s="625" t="s">
        <v>78</v>
      </c>
      <c r="C17" s="676">
        <v>1648</v>
      </c>
      <c r="D17" s="676">
        <v>1648</v>
      </c>
      <c r="E17" s="676">
        <v>315</v>
      </c>
      <c r="F17" s="676"/>
      <c r="G17" s="676">
        <v>1333</v>
      </c>
      <c r="H17" s="676"/>
      <c r="I17" s="676"/>
      <c r="J17" s="676"/>
      <c r="K17" s="676"/>
      <c r="L17" s="676"/>
    </row>
    <row r="18" ht="21" customHeight="1" spans="1:12">
      <c r="A18" s="625" t="s">
        <v>79</v>
      </c>
      <c r="B18" s="625" t="s">
        <v>80</v>
      </c>
      <c r="C18" s="676">
        <v>344.91</v>
      </c>
      <c r="D18" s="676">
        <v>344.91</v>
      </c>
      <c r="E18" s="676"/>
      <c r="F18" s="676"/>
      <c r="G18" s="676">
        <v>154.91</v>
      </c>
      <c r="H18" s="676">
        <v>190</v>
      </c>
      <c r="I18" s="676"/>
      <c r="J18" s="676"/>
      <c r="K18" s="676"/>
      <c r="L18" s="676"/>
    </row>
    <row r="19" ht="21" customHeight="1" spans="1:12">
      <c r="A19" s="625" t="s">
        <v>81</v>
      </c>
      <c r="B19" s="625" t="s">
        <v>82</v>
      </c>
      <c r="C19" s="676">
        <v>200</v>
      </c>
      <c r="D19" s="676">
        <v>200</v>
      </c>
      <c r="E19" s="676"/>
      <c r="F19" s="676"/>
      <c r="G19" s="676"/>
      <c r="H19" s="676">
        <v>200</v>
      </c>
      <c r="I19" s="676"/>
      <c r="J19" s="676"/>
      <c r="K19" s="676"/>
      <c r="L19" s="676"/>
    </row>
    <row r="20" ht="21" customHeight="1" spans="1:12">
      <c r="A20" s="625" t="s">
        <v>83</v>
      </c>
      <c r="B20" s="625" t="s">
        <v>84</v>
      </c>
      <c r="C20" s="676">
        <v>100</v>
      </c>
      <c r="D20" s="676">
        <v>100</v>
      </c>
      <c r="E20" s="676">
        <v>100</v>
      </c>
      <c r="F20" s="676"/>
      <c r="G20" s="676"/>
      <c r="H20" s="676"/>
      <c r="I20" s="676"/>
      <c r="J20" s="676"/>
      <c r="K20" s="676"/>
      <c r="L20" s="676"/>
    </row>
    <row r="21" ht="21" customHeight="1" spans="1:12">
      <c r="A21" s="625" t="s">
        <v>85</v>
      </c>
      <c r="B21" s="625" t="s">
        <v>86</v>
      </c>
      <c r="C21" s="676">
        <v>5.4</v>
      </c>
      <c r="D21" s="676">
        <v>5.4</v>
      </c>
      <c r="E21" s="676">
        <v>5.4</v>
      </c>
      <c r="F21" s="676"/>
      <c r="G21" s="676"/>
      <c r="H21" s="676"/>
      <c r="I21" s="676"/>
      <c r="J21" s="676"/>
      <c r="K21" s="676"/>
      <c r="L21" s="676"/>
    </row>
    <row r="22" ht="21" customHeight="1" spans="1:12">
      <c r="A22" s="625" t="s">
        <v>87</v>
      </c>
      <c r="B22" s="625" t="s">
        <v>88</v>
      </c>
      <c r="C22" s="676">
        <v>13.14</v>
      </c>
      <c r="D22" s="676">
        <v>13.14</v>
      </c>
      <c r="E22" s="676">
        <v>13.14</v>
      </c>
      <c r="F22" s="676"/>
      <c r="G22" s="676"/>
      <c r="H22" s="676"/>
      <c r="I22" s="676"/>
      <c r="J22" s="676"/>
      <c r="K22" s="676"/>
      <c r="L22" s="676"/>
    </row>
    <row r="23" ht="21" customHeight="1" spans="1:12">
      <c r="A23" s="625" t="s">
        <v>89</v>
      </c>
      <c r="B23" s="625" t="s">
        <v>90</v>
      </c>
      <c r="C23" s="676">
        <v>4.38</v>
      </c>
      <c r="D23" s="676">
        <v>4.38</v>
      </c>
      <c r="E23" s="676">
        <v>4.38</v>
      </c>
      <c r="F23" s="676"/>
      <c r="G23" s="676"/>
      <c r="H23" s="676"/>
      <c r="I23" s="676"/>
      <c r="J23" s="676"/>
      <c r="K23" s="676"/>
      <c r="L23" s="676"/>
    </row>
    <row r="24" ht="21" customHeight="1" spans="1:12">
      <c r="A24" s="625" t="s">
        <v>91</v>
      </c>
      <c r="B24" s="625" t="s">
        <v>92</v>
      </c>
      <c r="C24" s="676">
        <v>5.26</v>
      </c>
      <c r="D24" s="676">
        <v>5.26</v>
      </c>
      <c r="E24" s="676">
        <v>5.26</v>
      </c>
      <c r="F24" s="676"/>
      <c r="G24" s="676"/>
      <c r="H24" s="676"/>
      <c r="I24" s="676"/>
      <c r="J24" s="676"/>
      <c r="K24" s="676"/>
      <c r="L24" s="676"/>
    </row>
    <row r="25" ht="21" customHeight="1" spans="1:12">
      <c r="A25" s="625" t="s">
        <v>93</v>
      </c>
      <c r="B25" s="625" t="s">
        <v>94</v>
      </c>
      <c r="C25" s="676">
        <v>6.17</v>
      </c>
      <c r="D25" s="676">
        <v>6.17</v>
      </c>
      <c r="E25" s="676">
        <v>6.17</v>
      </c>
      <c r="F25" s="676"/>
      <c r="G25" s="676"/>
      <c r="H25" s="676"/>
      <c r="I25" s="676"/>
      <c r="J25" s="676"/>
      <c r="K25" s="676"/>
      <c r="L25" s="676"/>
    </row>
    <row r="26" ht="21" customHeight="1" spans="1:12">
      <c r="A26" s="625" t="s">
        <v>95</v>
      </c>
      <c r="B26" s="625" t="s">
        <v>96</v>
      </c>
      <c r="C26" s="676">
        <v>7.88</v>
      </c>
      <c r="D26" s="676">
        <v>7.88</v>
      </c>
      <c r="E26" s="676">
        <v>7.88</v>
      </c>
      <c r="F26" s="676"/>
      <c r="G26" s="676"/>
      <c r="H26" s="676"/>
      <c r="I26" s="676"/>
      <c r="J26" s="676"/>
      <c r="K26" s="676"/>
      <c r="L26" s="676"/>
    </row>
    <row r="27" ht="21" customHeight="1" spans="1:12">
      <c r="A27" s="625" t="s">
        <v>97</v>
      </c>
      <c r="B27" s="625" t="s">
        <v>98</v>
      </c>
      <c r="C27" s="676">
        <v>8.2</v>
      </c>
      <c r="D27" s="676">
        <v>8.2</v>
      </c>
      <c r="E27" s="676">
        <v>8.2</v>
      </c>
      <c r="F27" s="676"/>
      <c r="G27" s="676"/>
      <c r="H27" s="676"/>
      <c r="I27" s="676"/>
      <c r="J27" s="676"/>
      <c r="K27" s="676"/>
      <c r="L27" s="676"/>
    </row>
    <row r="28" ht="21" customHeight="1" spans="1:12">
      <c r="A28" s="625" t="s">
        <v>99</v>
      </c>
      <c r="B28" s="625" t="s">
        <v>100</v>
      </c>
      <c r="C28" s="676">
        <v>343</v>
      </c>
      <c r="D28" s="676"/>
      <c r="E28" s="676"/>
      <c r="F28" s="676"/>
      <c r="G28" s="676"/>
      <c r="H28" s="676"/>
      <c r="I28" s="676">
        <v>343</v>
      </c>
      <c r="J28" s="676"/>
      <c r="K28" s="676">
        <v>343</v>
      </c>
      <c r="L28" s="676"/>
    </row>
    <row r="29" ht="21" customHeight="1" spans="1:12">
      <c r="A29" s="624" t="s">
        <v>101</v>
      </c>
      <c r="B29" s="624"/>
      <c r="C29" s="675">
        <v>919.2</v>
      </c>
      <c r="D29" s="675">
        <v>919.2</v>
      </c>
      <c r="E29" s="675">
        <v>919.2</v>
      </c>
      <c r="F29" s="675"/>
      <c r="G29" s="675"/>
      <c r="H29" s="675"/>
      <c r="I29" s="675"/>
      <c r="J29" s="675"/>
      <c r="K29" s="675"/>
      <c r="L29" s="675"/>
    </row>
    <row r="30" ht="21" customHeight="1" spans="1:12">
      <c r="A30" s="625" t="s">
        <v>75</v>
      </c>
      <c r="B30" s="625" t="s">
        <v>76</v>
      </c>
      <c r="C30" s="676">
        <v>592.38</v>
      </c>
      <c r="D30" s="676">
        <v>592.38</v>
      </c>
      <c r="E30" s="676">
        <v>592.38</v>
      </c>
      <c r="F30" s="676"/>
      <c r="G30" s="676"/>
      <c r="H30" s="676"/>
      <c r="I30" s="676"/>
      <c r="J30" s="676"/>
      <c r="K30" s="676"/>
      <c r="L30" s="676"/>
    </row>
    <row r="31" ht="21" customHeight="1" spans="1:12">
      <c r="A31" s="625" t="s">
        <v>102</v>
      </c>
      <c r="B31" s="625" t="s">
        <v>103</v>
      </c>
      <c r="C31" s="676">
        <v>36</v>
      </c>
      <c r="D31" s="676">
        <v>36</v>
      </c>
      <c r="E31" s="676">
        <v>36</v>
      </c>
      <c r="F31" s="676"/>
      <c r="G31" s="676"/>
      <c r="H31" s="676"/>
      <c r="I31" s="676"/>
      <c r="J31" s="676"/>
      <c r="K31" s="676"/>
      <c r="L31" s="676"/>
    </row>
    <row r="32" ht="21" customHeight="1" spans="1:12">
      <c r="A32" s="625" t="s">
        <v>87</v>
      </c>
      <c r="B32" s="625" t="s">
        <v>88</v>
      </c>
      <c r="C32" s="676">
        <v>86.15</v>
      </c>
      <c r="D32" s="676">
        <v>86.15</v>
      </c>
      <c r="E32" s="676">
        <v>86.15</v>
      </c>
      <c r="F32" s="676"/>
      <c r="G32" s="676"/>
      <c r="H32" s="676"/>
      <c r="I32" s="676"/>
      <c r="J32" s="676"/>
      <c r="K32" s="676"/>
      <c r="L32" s="676"/>
    </row>
    <row r="33" ht="21" customHeight="1" spans="1:12">
      <c r="A33" s="625" t="s">
        <v>89</v>
      </c>
      <c r="B33" s="625" t="s">
        <v>90</v>
      </c>
      <c r="C33" s="676">
        <v>28.72</v>
      </c>
      <c r="D33" s="676">
        <v>28.72</v>
      </c>
      <c r="E33" s="676">
        <v>28.72</v>
      </c>
      <c r="F33" s="676"/>
      <c r="G33" s="676"/>
      <c r="H33" s="676"/>
      <c r="I33" s="676"/>
      <c r="J33" s="676"/>
      <c r="K33" s="676"/>
      <c r="L33" s="676"/>
    </row>
    <row r="34" ht="21" customHeight="1" spans="1:12">
      <c r="A34" s="625" t="s">
        <v>104</v>
      </c>
      <c r="B34" s="625" t="s">
        <v>105</v>
      </c>
      <c r="C34" s="676">
        <v>34.46</v>
      </c>
      <c r="D34" s="676">
        <v>34.46</v>
      </c>
      <c r="E34" s="676">
        <v>34.46</v>
      </c>
      <c r="F34" s="676"/>
      <c r="G34" s="676"/>
      <c r="H34" s="676"/>
      <c r="I34" s="676"/>
      <c r="J34" s="676"/>
      <c r="K34" s="676"/>
      <c r="L34" s="676"/>
    </row>
    <row r="35" ht="21" customHeight="1" spans="1:12">
      <c r="A35" s="625" t="s">
        <v>93</v>
      </c>
      <c r="B35" s="625" t="s">
        <v>94</v>
      </c>
      <c r="C35" s="676">
        <v>43.15</v>
      </c>
      <c r="D35" s="676">
        <v>43.15</v>
      </c>
      <c r="E35" s="676">
        <v>43.15</v>
      </c>
      <c r="F35" s="676"/>
      <c r="G35" s="676"/>
      <c r="H35" s="676"/>
      <c r="I35" s="676"/>
      <c r="J35" s="676"/>
      <c r="K35" s="676"/>
      <c r="L35" s="676"/>
    </row>
    <row r="36" ht="21" customHeight="1" spans="1:12">
      <c r="A36" s="625" t="s">
        <v>95</v>
      </c>
      <c r="B36" s="625" t="s">
        <v>96</v>
      </c>
      <c r="C36" s="676">
        <v>51.69</v>
      </c>
      <c r="D36" s="676">
        <v>51.69</v>
      </c>
      <c r="E36" s="676">
        <v>51.69</v>
      </c>
      <c r="F36" s="676"/>
      <c r="G36" s="676"/>
      <c r="H36" s="676"/>
      <c r="I36" s="676"/>
      <c r="J36" s="676"/>
      <c r="K36" s="676"/>
      <c r="L36" s="676"/>
    </row>
    <row r="37" ht="21" customHeight="1" spans="1:12">
      <c r="A37" s="625" t="s">
        <v>97</v>
      </c>
      <c r="B37" s="625" t="s">
        <v>98</v>
      </c>
      <c r="C37" s="676">
        <v>46.65</v>
      </c>
      <c r="D37" s="676">
        <v>46.65</v>
      </c>
      <c r="E37" s="676">
        <v>46.65</v>
      </c>
      <c r="F37" s="676"/>
      <c r="G37" s="676"/>
      <c r="H37" s="676"/>
      <c r="I37" s="676"/>
      <c r="J37" s="676"/>
      <c r="K37" s="676"/>
      <c r="L37" s="676"/>
    </row>
    <row r="38" ht="21" customHeight="1" spans="1:12">
      <c r="A38" s="624" t="s">
        <v>106</v>
      </c>
      <c r="B38" s="624"/>
      <c r="C38" s="675">
        <v>545.33</v>
      </c>
      <c r="D38" s="675">
        <v>545.33</v>
      </c>
      <c r="E38" s="675">
        <v>545.33</v>
      </c>
      <c r="F38" s="675"/>
      <c r="G38" s="675"/>
      <c r="H38" s="675"/>
      <c r="I38" s="675"/>
      <c r="J38" s="675"/>
      <c r="K38" s="675"/>
      <c r="L38" s="675"/>
    </row>
    <row r="39" ht="21" customHeight="1" spans="1:12">
      <c r="A39" s="625" t="s">
        <v>65</v>
      </c>
      <c r="B39" s="625" t="s">
        <v>66</v>
      </c>
      <c r="C39" s="676">
        <v>341.81</v>
      </c>
      <c r="D39" s="676">
        <v>341.81</v>
      </c>
      <c r="E39" s="676">
        <v>341.81</v>
      </c>
      <c r="F39" s="676"/>
      <c r="G39" s="676"/>
      <c r="H39" s="676"/>
      <c r="I39" s="676"/>
      <c r="J39" s="676"/>
      <c r="K39" s="676"/>
      <c r="L39" s="676"/>
    </row>
    <row r="40" ht="21" customHeight="1" spans="1:12">
      <c r="A40" s="625" t="s">
        <v>102</v>
      </c>
      <c r="B40" s="625" t="s">
        <v>103</v>
      </c>
      <c r="C40" s="676">
        <v>27.9</v>
      </c>
      <c r="D40" s="676">
        <v>27.9</v>
      </c>
      <c r="E40" s="676">
        <v>27.9</v>
      </c>
      <c r="F40" s="676"/>
      <c r="G40" s="676"/>
      <c r="H40" s="676"/>
      <c r="I40" s="676"/>
      <c r="J40" s="676"/>
      <c r="K40" s="676"/>
      <c r="L40" s="676"/>
    </row>
    <row r="41" ht="21" customHeight="1" spans="1:12">
      <c r="A41" s="625" t="s">
        <v>87</v>
      </c>
      <c r="B41" s="625" t="s">
        <v>88</v>
      </c>
      <c r="C41" s="676">
        <v>49.81</v>
      </c>
      <c r="D41" s="676">
        <v>49.81</v>
      </c>
      <c r="E41" s="676">
        <v>49.81</v>
      </c>
      <c r="F41" s="676"/>
      <c r="G41" s="676"/>
      <c r="H41" s="676"/>
      <c r="I41" s="676"/>
      <c r="J41" s="676"/>
      <c r="K41" s="676"/>
      <c r="L41" s="676"/>
    </row>
    <row r="42" ht="21" customHeight="1" spans="1:12">
      <c r="A42" s="625" t="s">
        <v>89</v>
      </c>
      <c r="B42" s="625" t="s">
        <v>90</v>
      </c>
      <c r="C42" s="676">
        <v>16.6</v>
      </c>
      <c r="D42" s="676">
        <v>16.6</v>
      </c>
      <c r="E42" s="676">
        <v>16.6</v>
      </c>
      <c r="F42" s="676"/>
      <c r="G42" s="676"/>
      <c r="H42" s="676"/>
      <c r="I42" s="676"/>
      <c r="J42" s="676"/>
      <c r="K42" s="676"/>
      <c r="L42" s="676"/>
    </row>
    <row r="43" ht="21" customHeight="1" spans="1:12">
      <c r="A43" s="625" t="s">
        <v>104</v>
      </c>
      <c r="B43" s="625" t="s">
        <v>105</v>
      </c>
      <c r="C43" s="676">
        <v>19.93</v>
      </c>
      <c r="D43" s="676">
        <v>19.93</v>
      </c>
      <c r="E43" s="676">
        <v>19.93</v>
      </c>
      <c r="F43" s="676"/>
      <c r="G43" s="676"/>
      <c r="H43" s="676"/>
      <c r="I43" s="676"/>
      <c r="J43" s="676"/>
      <c r="K43" s="676"/>
      <c r="L43" s="676"/>
    </row>
    <row r="44" ht="21" customHeight="1" spans="1:12">
      <c r="A44" s="625" t="s">
        <v>93</v>
      </c>
      <c r="B44" s="625" t="s">
        <v>94</v>
      </c>
      <c r="C44" s="676">
        <v>25.69</v>
      </c>
      <c r="D44" s="676">
        <v>25.69</v>
      </c>
      <c r="E44" s="676">
        <v>25.69</v>
      </c>
      <c r="F44" s="676"/>
      <c r="G44" s="676"/>
      <c r="H44" s="676"/>
      <c r="I44" s="676"/>
      <c r="J44" s="676"/>
      <c r="K44" s="676"/>
      <c r="L44" s="676"/>
    </row>
    <row r="45" ht="21" customHeight="1" spans="1:12">
      <c r="A45" s="625" t="s">
        <v>95</v>
      </c>
      <c r="B45" s="625" t="s">
        <v>96</v>
      </c>
      <c r="C45" s="676">
        <v>29.89</v>
      </c>
      <c r="D45" s="676">
        <v>29.89</v>
      </c>
      <c r="E45" s="676">
        <v>29.89</v>
      </c>
      <c r="F45" s="676"/>
      <c r="G45" s="676"/>
      <c r="H45" s="676"/>
      <c r="I45" s="676"/>
      <c r="J45" s="676"/>
      <c r="K45" s="676"/>
      <c r="L45" s="676"/>
    </row>
    <row r="46" ht="21" customHeight="1" spans="1:12">
      <c r="A46" s="625" t="s">
        <v>97</v>
      </c>
      <c r="B46" s="625" t="s">
        <v>98</v>
      </c>
      <c r="C46" s="676">
        <v>33.7</v>
      </c>
      <c r="D46" s="676">
        <v>33.7</v>
      </c>
      <c r="E46" s="676">
        <v>33.7</v>
      </c>
      <c r="F46" s="676"/>
      <c r="G46" s="676"/>
      <c r="H46" s="676"/>
      <c r="I46" s="676"/>
      <c r="J46" s="676"/>
      <c r="K46" s="676"/>
      <c r="L46" s="676"/>
    </row>
    <row r="47" ht="21" customHeight="1" spans="1:12">
      <c r="A47" s="624" t="s">
        <v>107</v>
      </c>
      <c r="B47" s="624"/>
      <c r="C47" s="675">
        <v>176.53</v>
      </c>
      <c r="D47" s="675">
        <v>176.53</v>
      </c>
      <c r="E47" s="675">
        <v>176.53</v>
      </c>
      <c r="F47" s="675"/>
      <c r="G47" s="675"/>
      <c r="H47" s="675"/>
      <c r="I47" s="675"/>
      <c r="J47" s="675"/>
      <c r="K47" s="675"/>
      <c r="L47" s="675"/>
    </row>
    <row r="48" ht="21" customHeight="1" spans="1:12">
      <c r="A48" s="625" t="s">
        <v>108</v>
      </c>
      <c r="B48" s="625" t="s">
        <v>109</v>
      </c>
      <c r="C48" s="676">
        <v>115.97</v>
      </c>
      <c r="D48" s="676">
        <v>115.97</v>
      </c>
      <c r="E48" s="676">
        <v>115.97</v>
      </c>
      <c r="F48" s="676"/>
      <c r="G48" s="676"/>
      <c r="H48" s="676"/>
      <c r="I48" s="676"/>
      <c r="J48" s="676"/>
      <c r="K48" s="676"/>
      <c r="L48" s="676"/>
    </row>
    <row r="49" ht="21" customHeight="1" spans="1:12">
      <c r="A49" s="625" t="s">
        <v>102</v>
      </c>
      <c r="B49" s="625" t="s">
        <v>103</v>
      </c>
      <c r="C49" s="676">
        <v>5.4</v>
      </c>
      <c r="D49" s="676">
        <v>5.4</v>
      </c>
      <c r="E49" s="676">
        <v>5.4</v>
      </c>
      <c r="F49" s="676"/>
      <c r="G49" s="676"/>
      <c r="H49" s="676"/>
      <c r="I49" s="676"/>
      <c r="J49" s="676"/>
      <c r="K49" s="676"/>
      <c r="L49" s="676"/>
    </row>
    <row r="50" ht="21" customHeight="1" spans="1:12">
      <c r="A50" s="625" t="s">
        <v>87</v>
      </c>
      <c r="B50" s="625" t="s">
        <v>88</v>
      </c>
      <c r="C50" s="676">
        <v>16.93</v>
      </c>
      <c r="D50" s="676">
        <v>16.93</v>
      </c>
      <c r="E50" s="676">
        <v>16.93</v>
      </c>
      <c r="F50" s="676"/>
      <c r="G50" s="676"/>
      <c r="H50" s="676"/>
      <c r="I50" s="676"/>
      <c r="J50" s="676"/>
      <c r="K50" s="676"/>
      <c r="L50" s="676"/>
    </row>
    <row r="51" ht="21" customHeight="1" spans="1:12">
      <c r="A51" s="625" t="s">
        <v>89</v>
      </c>
      <c r="B51" s="625" t="s">
        <v>90</v>
      </c>
      <c r="C51" s="676">
        <v>5.64</v>
      </c>
      <c r="D51" s="676">
        <v>5.64</v>
      </c>
      <c r="E51" s="676">
        <v>5.64</v>
      </c>
      <c r="F51" s="676"/>
      <c r="G51" s="676"/>
      <c r="H51" s="676"/>
      <c r="I51" s="676"/>
      <c r="J51" s="676"/>
      <c r="K51" s="676"/>
      <c r="L51" s="676"/>
    </row>
    <row r="52" ht="21" customHeight="1" spans="1:12">
      <c r="A52" s="625" t="s">
        <v>104</v>
      </c>
      <c r="B52" s="625" t="s">
        <v>105</v>
      </c>
      <c r="C52" s="676">
        <v>6.77</v>
      </c>
      <c r="D52" s="676">
        <v>6.77</v>
      </c>
      <c r="E52" s="676">
        <v>6.77</v>
      </c>
      <c r="F52" s="676"/>
      <c r="G52" s="676"/>
      <c r="H52" s="676"/>
      <c r="I52" s="676"/>
      <c r="J52" s="676"/>
      <c r="K52" s="676"/>
      <c r="L52" s="676"/>
    </row>
    <row r="53" ht="21" customHeight="1" spans="1:12">
      <c r="A53" s="625" t="s">
        <v>93</v>
      </c>
      <c r="B53" s="625" t="s">
        <v>94</v>
      </c>
      <c r="C53" s="676">
        <v>7.46</v>
      </c>
      <c r="D53" s="676">
        <v>7.46</v>
      </c>
      <c r="E53" s="676">
        <v>7.46</v>
      </c>
      <c r="F53" s="676"/>
      <c r="G53" s="676"/>
      <c r="H53" s="676"/>
      <c r="I53" s="676"/>
      <c r="J53" s="676"/>
      <c r="K53" s="676"/>
      <c r="L53" s="676"/>
    </row>
    <row r="54" ht="21" customHeight="1" spans="1:12">
      <c r="A54" s="625" t="s">
        <v>95</v>
      </c>
      <c r="B54" s="625" t="s">
        <v>96</v>
      </c>
      <c r="C54" s="676">
        <v>10.16</v>
      </c>
      <c r="D54" s="676">
        <v>10.16</v>
      </c>
      <c r="E54" s="676">
        <v>10.16</v>
      </c>
      <c r="F54" s="676"/>
      <c r="G54" s="676"/>
      <c r="H54" s="676"/>
      <c r="I54" s="676"/>
      <c r="J54" s="676"/>
      <c r="K54" s="676"/>
      <c r="L54" s="676"/>
    </row>
    <row r="55" ht="21" customHeight="1" spans="1:12">
      <c r="A55" s="625" t="s">
        <v>97</v>
      </c>
      <c r="B55" s="625" t="s">
        <v>98</v>
      </c>
      <c r="C55" s="676">
        <v>8.2</v>
      </c>
      <c r="D55" s="676">
        <v>8.2</v>
      </c>
      <c r="E55" s="676">
        <v>8.2</v>
      </c>
      <c r="F55" s="676"/>
      <c r="G55" s="676"/>
      <c r="H55" s="676"/>
      <c r="I55" s="676"/>
      <c r="J55" s="676"/>
      <c r="K55" s="676"/>
      <c r="L55" s="676"/>
    </row>
    <row r="56" ht="21" customHeight="1" spans="1:12">
      <c r="A56" s="624" t="s">
        <v>110</v>
      </c>
      <c r="B56" s="624"/>
      <c r="C56" s="675">
        <v>4599.38</v>
      </c>
      <c r="D56" s="675">
        <v>4599.38</v>
      </c>
      <c r="E56" s="675">
        <v>4599.38</v>
      </c>
      <c r="F56" s="675"/>
      <c r="G56" s="675"/>
      <c r="H56" s="675"/>
      <c r="I56" s="675"/>
      <c r="J56" s="675"/>
      <c r="K56" s="675"/>
      <c r="L56" s="675"/>
    </row>
    <row r="57" ht="21" customHeight="1" spans="1:12">
      <c r="A57" s="625" t="s">
        <v>71</v>
      </c>
      <c r="B57" s="625" t="s">
        <v>72</v>
      </c>
      <c r="C57" s="676">
        <v>3099.8</v>
      </c>
      <c r="D57" s="676">
        <v>3099.8</v>
      </c>
      <c r="E57" s="676">
        <v>3099.8</v>
      </c>
      <c r="F57" s="676"/>
      <c r="G57" s="676"/>
      <c r="H57" s="676"/>
      <c r="I57" s="676"/>
      <c r="J57" s="676"/>
      <c r="K57" s="676"/>
      <c r="L57" s="676"/>
    </row>
    <row r="58" ht="21" customHeight="1" spans="1:12">
      <c r="A58" s="625" t="s">
        <v>102</v>
      </c>
      <c r="B58" s="625" t="s">
        <v>103</v>
      </c>
      <c r="C58" s="676">
        <v>70.85</v>
      </c>
      <c r="D58" s="676">
        <v>70.85</v>
      </c>
      <c r="E58" s="676">
        <v>70.85</v>
      </c>
      <c r="F58" s="676"/>
      <c r="G58" s="676"/>
      <c r="H58" s="676"/>
      <c r="I58" s="676"/>
      <c r="J58" s="676"/>
      <c r="K58" s="676"/>
      <c r="L58" s="676"/>
    </row>
    <row r="59" ht="21" customHeight="1" spans="1:12">
      <c r="A59" s="625" t="s">
        <v>87</v>
      </c>
      <c r="B59" s="625" t="s">
        <v>88</v>
      </c>
      <c r="C59" s="676">
        <v>451.62</v>
      </c>
      <c r="D59" s="676">
        <v>451.62</v>
      </c>
      <c r="E59" s="676">
        <v>451.62</v>
      </c>
      <c r="F59" s="676"/>
      <c r="G59" s="676"/>
      <c r="H59" s="676"/>
      <c r="I59" s="676"/>
      <c r="J59" s="676"/>
      <c r="K59" s="676"/>
      <c r="L59" s="676"/>
    </row>
    <row r="60" ht="21" customHeight="1" spans="1:12">
      <c r="A60" s="625" t="s">
        <v>89</v>
      </c>
      <c r="B60" s="625" t="s">
        <v>90</v>
      </c>
      <c r="C60" s="676">
        <v>150.54</v>
      </c>
      <c r="D60" s="676">
        <v>150.54</v>
      </c>
      <c r="E60" s="676">
        <v>150.54</v>
      </c>
      <c r="F60" s="676"/>
      <c r="G60" s="676"/>
      <c r="H60" s="676"/>
      <c r="I60" s="676"/>
      <c r="J60" s="676"/>
      <c r="K60" s="676"/>
      <c r="L60" s="676"/>
    </row>
    <row r="61" ht="21" customHeight="1" spans="1:12">
      <c r="A61" s="625" t="s">
        <v>104</v>
      </c>
      <c r="B61" s="625" t="s">
        <v>105</v>
      </c>
      <c r="C61" s="676">
        <v>180.65</v>
      </c>
      <c r="D61" s="676">
        <v>180.65</v>
      </c>
      <c r="E61" s="676">
        <v>180.65</v>
      </c>
      <c r="F61" s="676"/>
      <c r="G61" s="676"/>
      <c r="H61" s="676"/>
      <c r="I61" s="676"/>
      <c r="J61" s="676"/>
      <c r="K61" s="676"/>
      <c r="L61" s="676"/>
    </row>
    <row r="62" ht="21" customHeight="1" spans="1:12">
      <c r="A62" s="625" t="s">
        <v>93</v>
      </c>
      <c r="B62" s="625" t="s">
        <v>94</v>
      </c>
      <c r="C62" s="676">
        <v>177.69</v>
      </c>
      <c r="D62" s="676">
        <v>177.69</v>
      </c>
      <c r="E62" s="676">
        <v>177.69</v>
      </c>
      <c r="F62" s="676"/>
      <c r="G62" s="676"/>
      <c r="H62" s="676"/>
      <c r="I62" s="676"/>
      <c r="J62" s="676"/>
      <c r="K62" s="676"/>
      <c r="L62" s="676"/>
    </row>
    <row r="63" ht="21" customHeight="1" spans="1:12">
      <c r="A63" s="625" t="s">
        <v>95</v>
      </c>
      <c r="B63" s="625" t="s">
        <v>96</v>
      </c>
      <c r="C63" s="676">
        <v>270.97</v>
      </c>
      <c r="D63" s="676">
        <v>270.97</v>
      </c>
      <c r="E63" s="676">
        <v>270.97</v>
      </c>
      <c r="F63" s="676"/>
      <c r="G63" s="676"/>
      <c r="H63" s="676"/>
      <c r="I63" s="676"/>
      <c r="J63" s="676"/>
      <c r="K63" s="676"/>
      <c r="L63" s="676"/>
    </row>
    <row r="64" ht="21" customHeight="1" spans="1:12">
      <c r="A64" s="625" t="s">
        <v>97</v>
      </c>
      <c r="B64" s="625" t="s">
        <v>98</v>
      </c>
      <c r="C64" s="676">
        <v>197.26</v>
      </c>
      <c r="D64" s="676">
        <v>197.26</v>
      </c>
      <c r="E64" s="676">
        <v>197.26</v>
      </c>
      <c r="F64" s="676"/>
      <c r="G64" s="676"/>
      <c r="H64" s="676"/>
      <c r="I64" s="676"/>
      <c r="J64" s="676"/>
      <c r="K64" s="676"/>
      <c r="L64" s="676"/>
    </row>
    <row r="65" ht="21" customHeight="1" spans="1:12">
      <c r="A65" s="624" t="s">
        <v>111</v>
      </c>
      <c r="B65" s="624"/>
      <c r="C65" s="675">
        <v>4416.5</v>
      </c>
      <c r="D65" s="675">
        <v>4416.5</v>
      </c>
      <c r="E65" s="675">
        <v>4416.5</v>
      </c>
      <c r="F65" s="675"/>
      <c r="G65" s="675"/>
      <c r="H65" s="675"/>
      <c r="I65" s="675"/>
      <c r="J65" s="675"/>
      <c r="K65" s="675"/>
      <c r="L65" s="675"/>
    </row>
    <row r="66" ht="21" customHeight="1" spans="1:12">
      <c r="A66" s="625" t="s">
        <v>71</v>
      </c>
      <c r="B66" s="625" t="s">
        <v>72</v>
      </c>
      <c r="C66" s="676">
        <v>3013.12</v>
      </c>
      <c r="D66" s="676">
        <v>3013.12</v>
      </c>
      <c r="E66" s="676">
        <v>3013.12</v>
      </c>
      <c r="F66" s="676"/>
      <c r="G66" s="676"/>
      <c r="H66" s="676"/>
      <c r="I66" s="676"/>
      <c r="J66" s="676"/>
      <c r="K66" s="676"/>
      <c r="L66" s="676"/>
    </row>
    <row r="67" ht="21" customHeight="1" spans="1:12">
      <c r="A67" s="625" t="s">
        <v>102</v>
      </c>
      <c r="B67" s="625" t="s">
        <v>103</v>
      </c>
      <c r="C67" s="676">
        <v>32.4</v>
      </c>
      <c r="D67" s="676">
        <v>32.4</v>
      </c>
      <c r="E67" s="676">
        <v>32.4</v>
      </c>
      <c r="F67" s="676"/>
      <c r="G67" s="676"/>
      <c r="H67" s="676"/>
      <c r="I67" s="676"/>
      <c r="J67" s="676"/>
      <c r="K67" s="676"/>
      <c r="L67" s="676"/>
    </row>
    <row r="68" ht="21" customHeight="1" spans="1:12">
      <c r="A68" s="625" t="s">
        <v>87</v>
      </c>
      <c r="B68" s="625" t="s">
        <v>88</v>
      </c>
      <c r="C68" s="676">
        <v>438.55</v>
      </c>
      <c r="D68" s="676">
        <v>438.55</v>
      </c>
      <c r="E68" s="676">
        <v>438.55</v>
      </c>
      <c r="F68" s="676"/>
      <c r="G68" s="676"/>
      <c r="H68" s="676"/>
      <c r="I68" s="676"/>
      <c r="J68" s="676"/>
      <c r="K68" s="676"/>
      <c r="L68" s="676"/>
    </row>
    <row r="69" ht="21" customHeight="1" spans="1:12">
      <c r="A69" s="625" t="s">
        <v>89</v>
      </c>
      <c r="B69" s="625" t="s">
        <v>90</v>
      </c>
      <c r="C69" s="676">
        <v>146.18</v>
      </c>
      <c r="D69" s="676">
        <v>146.18</v>
      </c>
      <c r="E69" s="676">
        <v>146.18</v>
      </c>
      <c r="F69" s="676"/>
      <c r="G69" s="676"/>
      <c r="H69" s="676"/>
      <c r="I69" s="676"/>
      <c r="J69" s="676"/>
      <c r="K69" s="676"/>
      <c r="L69" s="676"/>
    </row>
    <row r="70" ht="21" customHeight="1" spans="1:12">
      <c r="A70" s="625" t="s">
        <v>104</v>
      </c>
      <c r="B70" s="625" t="s">
        <v>105</v>
      </c>
      <c r="C70" s="676">
        <v>175.42</v>
      </c>
      <c r="D70" s="676">
        <v>175.42</v>
      </c>
      <c r="E70" s="676">
        <v>175.42</v>
      </c>
      <c r="F70" s="676"/>
      <c r="G70" s="676"/>
      <c r="H70" s="676"/>
      <c r="I70" s="676"/>
      <c r="J70" s="676"/>
      <c r="K70" s="676"/>
      <c r="L70" s="676"/>
    </row>
    <row r="71" ht="21" customHeight="1" spans="1:12">
      <c r="A71" s="625" t="s">
        <v>93</v>
      </c>
      <c r="B71" s="625" t="s">
        <v>94</v>
      </c>
      <c r="C71" s="676">
        <v>167.85</v>
      </c>
      <c r="D71" s="676">
        <v>167.85</v>
      </c>
      <c r="E71" s="676">
        <v>167.85</v>
      </c>
      <c r="F71" s="676"/>
      <c r="G71" s="676"/>
      <c r="H71" s="676"/>
      <c r="I71" s="676"/>
      <c r="J71" s="676"/>
      <c r="K71" s="676"/>
      <c r="L71" s="676"/>
    </row>
    <row r="72" ht="21" customHeight="1" spans="1:12">
      <c r="A72" s="625" t="s">
        <v>95</v>
      </c>
      <c r="B72" s="625" t="s">
        <v>96</v>
      </c>
      <c r="C72" s="676">
        <v>263.13</v>
      </c>
      <c r="D72" s="676">
        <v>263.13</v>
      </c>
      <c r="E72" s="676">
        <v>263.13</v>
      </c>
      <c r="F72" s="676"/>
      <c r="G72" s="676"/>
      <c r="H72" s="676"/>
      <c r="I72" s="676"/>
      <c r="J72" s="676"/>
      <c r="K72" s="676"/>
      <c r="L72" s="676"/>
    </row>
    <row r="73" ht="21" customHeight="1" spans="1:12">
      <c r="A73" s="625" t="s">
        <v>97</v>
      </c>
      <c r="B73" s="625" t="s">
        <v>98</v>
      </c>
      <c r="C73" s="676">
        <v>179.85</v>
      </c>
      <c r="D73" s="676">
        <v>179.85</v>
      </c>
      <c r="E73" s="676">
        <v>179.85</v>
      </c>
      <c r="F73" s="676"/>
      <c r="G73" s="676"/>
      <c r="H73" s="676"/>
      <c r="I73" s="676"/>
      <c r="J73" s="676"/>
      <c r="K73" s="676"/>
      <c r="L73" s="676"/>
    </row>
    <row r="74" ht="21" customHeight="1" spans="1:12">
      <c r="A74" s="624" t="s">
        <v>112</v>
      </c>
      <c r="B74" s="624"/>
      <c r="C74" s="675">
        <v>3548.82</v>
      </c>
      <c r="D74" s="675">
        <v>3548.82</v>
      </c>
      <c r="E74" s="675">
        <v>3548.82</v>
      </c>
      <c r="F74" s="675"/>
      <c r="G74" s="675"/>
      <c r="H74" s="675"/>
      <c r="I74" s="675"/>
      <c r="J74" s="675"/>
      <c r="K74" s="675"/>
      <c r="L74" s="675"/>
    </row>
    <row r="75" ht="21" customHeight="1" spans="1:12">
      <c r="A75" s="625" t="s">
        <v>69</v>
      </c>
      <c r="B75" s="625" t="s">
        <v>70</v>
      </c>
      <c r="C75" s="676">
        <v>2375.59</v>
      </c>
      <c r="D75" s="676">
        <v>2375.59</v>
      </c>
      <c r="E75" s="676">
        <v>2375.59</v>
      </c>
      <c r="F75" s="676"/>
      <c r="G75" s="676"/>
      <c r="H75" s="676"/>
      <c r="I75" s="676"/>
      <c r="J75" s="676"/>
      <c r="K75" s="676"/>
      <c r="L75" s="676"/>
    </row>
    <row r="76" ht="21" customHeight="1" spans="1:12">
      <c r="A76" s="625" t="s">
        <v>102</v>
      </c>
      <c r="B76" s="625" t="s">
        <v>103</v>
      </c>
      <c r="C76" s="676">
        <v>61.2</v>
      </c>
      <c r="D76" s="676">
        <v>61.2</v>
      </c>
      <c r="E76" s="676">
        <v>61.2</v>
      </c>
      <c r="F76" s="676"/>
      <c r="G76" s="676"/>
      <c r="H76" s="676"/>
      <c r="I76" s="676"/>
      <c r="J76" s="676"/>
      <c r="K76" s="676"/>
      <c r="L76" s="676"/>
    </row>
    <row r="77" ht="21" customHeight="1" spans="1:12">
      <c r="A77" s="625" t="s">
        <v>87</v>
      </c>
      <c r="B77" s="625" t="s">
        <v>88</v>
      </c>
      <c r="C77" s="676">
        <v>346.62</v>
      </c>
      <c r="D77" s="676">
        <v>346.62</v>
      </c>
      <c r="E77" s="676">
        <v>346.62</v>
      </c>
      <c r="F77" s="676"/>
      <c r="G77" s="676"/>
      <c r="H77" s="676"/>
      <c r="I77" s="676"/>
      <c r="J77" s="676"/>
      <c r="K77" s="676"/>
      <c r="L77" s="676"/>
    </row>
    <row r="78" ht="21" customHeight="1" spans="1:12">
      <c r="A78" s="625" t="s">
        <v>89</v>
      </c>
      <c r="B78" s="625" t="s">
        <v>90</v>
      </c>
      <c r="C78" s="676">
        <v>115.54</v>
      </c>
      <c r="D78" s="676">
        <v>115.54</v>
      </c>
      <c r="E78" s="676">
        <v>115.54</v>
      </c>
      <c r="F78" s="676"/>
      <c r="G78" s="676"/>
      <c r="H78" s="676"/>
      <c r="I78" s="676"/>
      <c r="J78" s="676"/>
      <c r="K78" s="676"/>
      <c r="L78" s="676"/>
    </row>
    <row r="79" ht="21" customHeight="1" spans="1:12">
      <c r="A79" s="625" t="s">
        <v>104</v>
      </c>
      <c r="B79" s="625" t="s">
        <v>105</v>
      </c>
      <c r="C79" s="676">
        <v>138.65</v>
      </c>
      <c r="D79" s="676">
        <v>138.65</v>
      </c>
      <c r="E79" s="676">
        <v>138.65</v>
      </c>
      <c r="F79" s="676"/>
      <c r="G79" s="676"/>
      <c r="H79" s="676"/>
      <c r="I79" s="676"/>
      <c r="J79" s="676"/>
      <c r="K79" s="676"/>
      <c r="L79" s="676"/>
    </row>
    <row r="80" ht="21" customHeight="1" spans="1:12">
      <c r="A80" s="625" t="s">
        <v>93</v>
      </c>
      <c r="B80" s="625" t="s">
        <v>94</v>
      </c>
      <c r="C80" s="676">
        <v>143.15</v>
      </c>
      <c r="D80" s="676">
        <v>143.15</v>
      </c>
      <c r="E80" s="676">
        <v>143.15</v>
      </c>
      <c r="F80" s="676"/>
      <c r="G80" s="676"/>
      <c r="H80" s="676"/>
      <c r="I80" s="676"/>
      <c r="J80" s="676"/>
      <c r="K80" s="676"/>
      <c r="L80" s="676"/>
    </row>
    <row r="81" ht="21" customHeight="1" spans="1:12">
      <c r="A81" s="625" t="s">
        <v>95</v>
      </c>
      <c r="B81" s="625" t="s">
        <v>96</v>
      </c>
      <c r="C81" s="676">
        <v>207.97</v>
      </c>
      <c r="D81" s="676">
        <v>207.97</v>
      </c>
      <c r="E81" s="676">
        <v>207.97</v>
      </c>
      <c r="F81" s="676"/>
      <c r="G81" s="676"/>
      <c r="H81" s="676"/>
      <c r="I81" s="676"/>
      <c r="J81" s="676"/>
      <c r="K81" s="676"/>
      <c r="L81" s="676"/>
    </row>
    <row r="82" ht="21" customHeight="1" spans="1:12">
      <c r="A82" s="625" t="s">
        <v>97</v>
      </c>
      <c r="B82" s="625" t="s">
        <v>98</v>
      </c>
      <c r="C82" s="676">
        <v>160.1</v>
      </c>
      <c r="D82" s="676">
        <v>160.1</v>
      </c>
      <c r="E82" s="676">
        <v>160.1</v>
      </c>
      <c r="F82" s="676"/>
      <c r="G82" s="676"/>
      <c r="H82" s="676"/>
      <c r="I82" s="676"/>
      <c r="J82" s="676"/>
      <c r="K82" s="676"/>
      <c r="L82" s="676"/>
    </row>
    <row r="83" ht="21" customHeight="1" spans="1:12">
      <c r="A83" s="624" t="s">
        <v>113</v>
      </c>
      <c r="B83" s="624"/>
      <c r="C83" s="675">
        <v>1024.1</v>
      </c>
      <c r="D83" s="675">
        <v>1024.1</v>
      </c>
      <c r="E83" s="675">
        <v>1024.1</v>
      </c>
      <c r="F83" s="675"/>
      <c r="G83" s="675"/>
      <c r="H83" s="675"/>
      <c r="I83" s="675"/>
      <c r="J83" s="675"/>
      <c r="K83" s="675"/>
      <c r="L83" s="675"/>
    </row>
    <row r="84" ht="21" customHeight="1" spans="1:12">
      <c r="A84" s="625" t="s">
        <v>69</v>
      </c>
      <c r="B84" s="625" t="s">
        <v>70</v>
      </c>
      <c r="C84" s="676">
        <v>621.11</v>
      </c>
      <c r="D84" s="676">
        <v>621.11</v>
      </c>
      <c r="E84" s="676">
        <v>621.11</v>
      </c>
      <c r="F84" s="676"/>
      <c r="G84" s="676"/>
      <c r="H84" s="676"/>
      <c r="I84" s="676"/>
      <c r="J84" s="676"/>
      <c r="K84" s="676"/>
      <c r="L84" s="676"/>
    </row>
    <row r="85" ht="21" customHeight="1" spans="1:12">
      <c r="A85" s="625" t="s">
        <v>102</v>
      </c>
      <c r="B85" s="625" t="s">
        <v>103</v>
      </c>
      <c r="C85" s="676">
        <v>79.53</v>
      </c>
      <c r="D85" s="676">
        <v>79.53</v>
      </c>
      <c r="E85" s="676">
        <v>79.53</v>
      </c>
      <c r="F85" s="676"/>
      <c r="G85" s="676"/>
      <c r="H85" s="676"/>
      <c r="I85" s="676"/>
      <c r="J85" s="676"/>
      <c r="K85" s="676"/>
      <c r="L85" s="676"/>
    </row>
    <row r="86" ht="21" customHeight="1" spans="1:12">
      <c r="A86" s="625" t="s">
        <v>87</v>
      </c>
      <c r="B86" s="625" t="s">
        <v>88</v>
      </c>
      <c r="C86" s="676">
        <v>89.36</v>
      </c>
      <c r="D86" s="676">
        <v>89.36</v>
      </c>
      <c r="E86" s="676">
        <v>89.36</v>
      </c>
      <c r="F86" s="676"/>
      <c r="G86" s="676"/>
      <c r="H86" s="676"/>
      <c r="I86" s="676"/>
      <c r="J86" s="676"/>
      <c r="K86" s="676"/>
      <c r="L86" s="676"/>
    </row>
    <row r="87" ht="21" customHeight="1" spans="1:12">
      <c r="A87" s="625" t="s">
        <v>89</v>
      </c>
      <c r="B87" s="625" t="s">
        <v>90</v>
      </c>
      <c r="C87" s="676">
        <v>29.79</v>
      </c>
      <c r="D87" s="676">
        <v>29.79</v>
      </c>
      <c r="E87" s="676">
        <v>29.79</v>
      </c>
      <c r="F87" s="676"/>
      <c r="G87" s="676"/>
      <c r="H87" s="676"/>
      <c r="I87" s="676"/>
      <c r="J87" s="676"/>
      <c r="K87" s="676"/>
      <c r="L87" s="676"/>
    </row>
    <row r="88" ht="21" customHeight="1" spans="1:12">
      <c r="A88" s="625" t="s">
        <v>104</v>
      </c>
      <c r="B88" s="625" t="s">
        <v>105</v>
      </c>
      <c r="C88" s="676">
        <v>35.74</v>
      </c>
      <c r="D88" s="676">
        <v>35.74</v>
      </c>
      <c r="E88" s="676">
        <v>35.74</v>
      </c>
      <c r="F88" s="676"/>
      <c r="G88" s="676"/>
      <c r="H88" s="676"/>
      <c r="I88" s="676"/>
      <c r="J88" s="676"/>
      <c r="K88" s="676"/>
      <c r="L88" s="676"/>
    </row>
    <row r="89" ht="21" customHeight="1" spans="1:12">
      <c r="A89" s="625" t="s">
        <v>93</v>
      </c>
      <c r="B89" s="625" t="s">
        <v>94</v>
      </c>
      <c r="C89" s="676">
        <v>50.49</v>
      </c>
      <c r="D89" s="676">
        <v>50.49</v>
      </c>
      <c r="E89" s="676">
        <v>50.49</v>
      </c>
      <c r="F89" s="676"/>
      <c r="G89" s="676"/>
      <c r="H89" s="676"/>
      <c r="I89" s="676"/>
      <c r="J89" s="676"/>
      <c r="K89" s="676"/>
      <c r="L89" s="676"/>
    </row>
    <row r="90" ht="21" customHeight="1" spans="1:12">
      <c r="A90" s="625" t="s">
        <v>95</v>
      </c>
      <c r="B90" s="625" t="s">
        <v>96</v>
      </c>
      <c r="C90" s="676">
        <v>53.61</v>
      </c>
      <c r="D90" s="676">
        <v>53.61</v>
      </c>
      <c r="E90" s="676">
        <v>53.61</v>
      </c>
      <c r="F90" s="676"/>
      <c r="G90" s="676"/>
      <c r="H90" s="676"/>
      <c r="I90" s="676"/>
      <c r="J90" s="676"/>
      <c r="K90" s="676"/>
      <c r="L90" s="676"/>
    </row>
    <row r="91" ht="21" customHeight="1" spans="1:12">
      <c r="A91" s="625" t="s">
        <v>97</v>
      </c>
      <c r="B91" s="625" t="s">
        <v>98</v>
      </c>
      <c r="C91" s="676">
        <v>64.47</v>
      </c>
      <c r="D91" s="676">
        <v>64.47</v>
      </c>
      <c r="E91" s="676">
        <v>64.47</v>
      </c>
      <c r="F91" s="676"/>
      <c r="G91" s="676"/>
      <c r="H91" s="676"/>
      <c r="I91" s="676"/>
      <c r="J91" s="676"/>
      <c r="K91" s="676"/>
      <c r="L91" s="676"/>
    </row>
    <row r="92" ht="21" customHeight="1" spans="1:12">
      <c r="A92" s="624" t="s">
        <v>114</v>
      </c>
      <c r="B92" s="624"/>
      <c r="C92" s="675">
        <v>2265</v>
      </c>
      <c r="D92" s="675">
        <v>2265</v>
      </c>
      <c r="E92" s="675">
        <v>2265</v>
      </c>
      <c r="F92" s="675"/>
      <c r="G92" s="675"/>
      <c r="H92" s="675"/>
      <c r="I92" s="675"/>
      <c r="J92" s="675"/>
      <c r="K92" s="675"/>
      <c r="L92" s="675"/>
    </row>
    <row r="93" ht="21" customHeight="1" spans="1:12">
      <c r="A93" s="625" t="s">
        <v>69</v>
      </c>
      <c r="B93" s="625" t="s">
        <v>70</v>
      </c>
      <c r="C93" s="676">
        <v>1518.8</v>
      </c>
      <c r="D93" s="676">
        <v>1518.8</v>
      </c>
      <c r="E93" s="676">
        <v>1518.8</v>
      </c>
      <c r="F93" s="676"/>
      <c r="G93" s="676"/>
      <c r="H93" s="676"/>
      <c r="I93" s="676"/>
      <c r="J93" s="676"/>
      <c r="K93" s="676"/>
      <c r="L93" s="676"/>
    </row>
    <row r="94" ht="21" customHeight="1" spans="1:12">
      <c r="A94" s="625" t="s">
        <v>102</v>
      </c>
      <c r="B94" s="625" t="s">
        <v>103</v>
      </c>
      <c r="C94" s="676">
        <v>36</v>
      </c>
      <c r="D94" s="676">
        <v>36</v>
      </c>
      <c r="E94" s="676">
        <v>36</v>
      </c>
      <c r="F94" s="676"/>
      <c r="G94" s="676"/>
      <c r="H94" s="676"/>
      <c r="I94" s="676"/>
      <c r="J94" s="676"/>
      <c r="K94" s="676"/>
      <c r="L94" s="676"/>
    </row>
    <row r="95" ht="21" customHeight="1" spans="1:12">
      <c r="A95" s="625" t="s">
        <v>87</v>
      </c>
      <c r="B95" s="625" t="s">
        <v>88</v>
      </c>
      <c r="C95" s="676">
        <v>223.59</v>
      </c>
      <c r="D95" s="676">
        <v>223.59</v>
      </c>
      <c r="E95" s="676">
        <v>223.59</v>
      </c>
      <c r="F95" s="676"/>
      <c r="G95" s="676"/>
      <c r="H95" s="676"/>
      <c r="I95" s="676"/>
      <c r="J95" s="676"/>
      <c r="K95" s="676"/>
      <c r="L95" s="676"/>
    </row>
    <row r="96" ht="21" customHeight="1" spans="1:12">
      <c r="A96" s="625" t="s">
        <v>89</v>
      </c>
      <c r="B96" s="625" t="s">
        <v>90</v>
      </c>
      <c r="C96" s="676">
        <v>74.53</v>
      </c>
      <c r="D96" s="676">
        <v>74.53</v>
      </c>
      <c r="E96" s="676">
        <v>74.53</v>
      </c>
      <c r="F96" s="676"/>
      <c r="G96" s="676"/>
      <c r="H96" s="676"/>
      <c r="I96" s="676"/>
      <c r="J96" s="676"/>
      <c r="K96" s="676"/>
      <c r="L96" s="676"/>
    </row>
    <row r="97" ht="21" customHeight="1" spans="1:12">
      <c r="A97" s="625" t="s">
        <v>104</v>
      </c>
      <c r="B97" s="625" t="s">
        <v>105</v>
      </c>
      <c r="C97" s="676">
        <v>89.43</v>
      </c>
      <c r="D97" s="676">
        <v>89.43</v>
      </c>
      <c r="E97" s="676">
        <v>89.43</v>
      </c>
      <c r="F97" s="676"/>
      <c r="G97" s="676"/>
      <c r="H97" s="676"/>
      <c r="I97" s="676"/>
      <c r="J97" s="676"/>
      <c r="K97" s="676"/>
      <c r="L97" s="676"/>
    </row>
    <row r="98" ht="21" customHeight="1" spans="1:12">
      <c r="A98" s="625" t="s">
        <v>93</v>
      </c>
      <c r="B98" s="625" t="s">
        <v>94</v>
      </c>
      <c r="C98" s="676">
        <v>90.5</v>
      </c>
      <c r="D98" s="676">
        <v>90.5</v>
      </c>
      <c r="E98" s="676">
        <v>90.5</v>
      </c>
      <c r="F98" s="676"/>
      <c r="G98" s="676"/>
      <c r="H98" s="676"/>
      <c r="I98" s="676"/>
      <c r="J98" s="676"/>
      <c r="K98" s="676"/>
      <c r="L98" s="676"/>
    </row>
    <row r="99" ht="21" customHeight="1" spans="1:12">
      <c r="A99" s="625" t="s">
        <v>95</v>
      </c>
      <c r="B99" s="625" t="s">
        <v>96</v>
      </c>
      <c r="C99" s="676">
        <v>134.15</v>
      </c>
      <c r="D99" s="676">
        <v>134.15</v>
      </c>
      <c r="E99" s="676">
        <v>134.15</v>
      </c>
      <c r="F99" s="676"/>
      <c r="G99" s="676"/>
      <c r="H99" s="676"/>
      <c r="I99" s="676"/>
      <c r="J99" s="676"/>
      <c r="K99" s="676"/>
      <c r="L99" s="676"/>
    </row>
    <row r="100" ht="21" customHeight="1" spans="1:12">
      <c r="A100" s="625" t="s">
        <v>97</v>
      </c>
      <c r="B100" s="625" t="s">
        <v>98</v>
      </c>
      <c r="C100" s="676">
        <v>98</v>
      </c>
      <c r="D100" s="676">
        <v>98</v>
      </c>
      <c r="E100" s="676">
        <v>98</v>
      </c>
      <c r="F100" s="676"/>
      <c r="G100" s="676"/>
      <c r="H100" s="676"/>
      <c r="I100" s="676"/>
      <c r="J100" s="676"/>
      <c r="K100" s="676"/>
      <c r="L100" s="676"/>
    </row>
    <row r="101" ht="21" customHeight="1" spans="1:12">
      <c r="A101" s="624" t="s">
        <v>115</v>
      </c>
      <c r="B101" s="624"/>
      <c r="C101" s="675">
        <v>1308.76</v>
      </c>
      <c r="D101" s="675">
        <v>1308.76</v>
      </c>
      <c r="E101" s="675">
        <v>1308.76</v>
      </c>
      <c r="F101" s="675"/>
      <c r="G101" s="675"/>
      <c r="H101" s="675"/>
      <c r="I101" s="675"/>
      <c r="J101" s="675"/>
      <c r="K101" s="675"/>
      <c r="L101" s="675"/>
    </row>
    <row r="102" ht="21" customHeight="1" spans="1:12">
      <c r="A102" s="625" t="s">
        <v>69</v>
      </c>
      <c r="B102" s="625" t="s">
        <v>70</v>
      </c>
      <c r="C102" s="676">
        <v>858.98</v>
      </c>
      <c r="D102" s="676">
        <v>858.98</v>
      </c>
      <c r="E102" s="676">
        <v>858.98</v>
      </c>
      <c r="F102" s="676"/>
      <c r="G102" s="676"/>
      <c r="H102" s="676"/>
      <c r="I102" s="676"/>
      <c r="J102" s="676"/>
      <c r="K102" s="676"/>
      <c r="L102" s="676"/>
    </row>
    <row r="103" ht="21" customHeight="1" spans="1:12">
      <c r="A103" s="625" t="s">
        <v>102</v>
      </c>
      <c r="B103" s="625" t="s">
        <v>103</v>
      </c>
      <c r="C103" s="676">
        <v>34.2</v>
      </c>
      <c r="D103" s="676">
        <v>34.2</v>
      </c>
      <c r="E103" s="676">
        <v>34.2</v>
      </c>
      <c r="F103" s="676"/>
      <c r="G103" s="676"/>
      <c r="H103" s="676"/>
      <c r="I103" s="676"/>
      <c r="J103" s="676"/>
      <c r="K103" s="676"/>
      <c r="L103" s="676"/>
    </row>
    <row r="104" ht="21" customHeight="1" spans="1:12">
      <c r="A104" s="625" t="s">
        <v>87</v>
      </c>
      <c r="B104" s="625" t="s">
        <v>88</v>
      </c>
      <c r="C104" s="676">
        <v>126.57</v>
      </c>
      <c r="D104" s="676">
        <v>126.57</v>
      </c>
      <c r="E104" s="676">
        <v>126.57</v>
      </c>
      <c r="F104" s="676"/>
      <c r="G104" s="676"/>
      <c r="H104" s="676"/>
      <c r="I104" s="676"/>
      <c r="J104" s="676"/>
      <c r="K104" s="676"/>
      <c r="L104" s="676"/>
    </row>
    <row r="105" ht="21" customHeight="1" spans="1:12">
      <c r="A105" s="625" t="s">
        <v>89</v>
      </c>
      <c r="B105" s="625" t="s">
        <v>90</v>
      </c>
      <c r="C105" s="676">
        <v>42.19</v>
      </c>
      <c r="D105" s="676">
        <v>42.19</v>
      </c>
      <c r="E105" s="676">
        <v>42.19</v>
      </c>
      <c r="F105" s="676"/>
      <c r="G105" s="676"/>
      <c r="H105" s="676"/>
      <c r="I105" s="676"/>
      <c r="J105" s="676"/>
      <c r="K105" s="676"/>
      <c r="L105" s="676"/>
    </row>
    <row r="106" ht="21" customHeight="1" spans="1:12">
      <c r="A106" s="625" t="s">
        <v>104</v>
      </c>
      <c r="B106" s="625" t="s">
        <v>105</v>
      </c>
      <c r="C106" s="676">
        <v>50.63</v>
      </c>
      <c r="D106" s="676">
        <v>50.63</v>
      </c>
      <c r="E106" s="676">
        <v>50.63</v>
      </c>
      <c r="F106" s="676"/>
      <c r="G106" s="676"/>
      <c r="H106" s="676"/>
      <c r="I106" s="676"/>
      <c r="J106" s="676"/>
      <c r="K106" s="676"/>
      <c r="L106" s="676"/>
    </row>
    <row r="107" ht="21" customHeight="1" spans="1:12">
      <c r="A107" s="625" t="s">
        <v>93</v>
      </c>
      <c r="B107" s="625" t="s">
        <v>94</v>
      </c>
      <c r="C107" s="676">
        <v>57.7</v>
      </c>
      <c r="D107" s="676">
        <v>57.7</v>
      </c>
      <c r="E107" s="676">
        <v>57.7</v>
      </c>
      <c r="F107" s="676"/>
      <c r="G107" s="676"/>
      <c r="H107" s="676"/>
      <c r="I107" s="676"/>
      <c r="J107" s="676"/>
      <c r="K107" s="676"/>
      <c r="L107" s="676"/>
    </row>
    <row r="108" ht="21" customHeight="1" spans="1:12">
      <c r="A108" s="625" t="s">
        <v>95</v>
      </c>
      <c r="B108" s="625" t="s">
        <v>96</v>
      </c>
      <c r="C108" s="676">
        <v>75.94</v>
      </c>
      <c r="D108" s="676">
        <v>75.94</v>
      </c>
      <c r="E108" s="676">
        <v>75.94</v>
      </c>
      <c r="F108" s="676"/>
      <c r="G108" s="676"/>
      <c r="H108" s="676"/>
      <c r="I108" s="676"/>
      <c r="J108" s="676"/>
      <c r="K108" s="676"/>
      <c r="L108" s="676"/>
    </row>
    <row r="109" ht="21" customHeight="1" spans="1:12">
      <c r="A109" s="625" t="s">
        <v>97</v>
      </c>
      <c r="B109" s="625" t="s">
        <v>98</v>
      </c>
      <c r="C109" s="676">
        <v>62.55</v>
      </c>
      <c r="D109" s="676">
        <v>62.55</v>
      </c>
      <c r="E109" s="676">
        <v>62.55</v>
      </c>
      <c r="F109" s="676"/>
      <c r="G109" s="676"/>
      <c r="H109" s="676"/>
      <c r="I109" s="676"/>
      <c r="J109" s="676"/>
      <c r="K109" s="676"/>
      <c r="L109" s="676"/>
    </row>
    <row r="110" ht="21" customHeight="1" spans="1:12">
      <c r="A110" s="624" t="s">
        <v>116</v>
      </c>
      <c r="B110" s="624"/>
      <c r="C110" s="675">
        <v>1987.18</v>
      </c>
      <c r="D110" s="675">
        <v>1987.18</v>
      </c>
      <c r="E110" s="675">
        <v>1987.18</v>
      </c>
      <c r="F110" s="675"/>
      <c r="G110" s="675"/>
      <c r="H110" s="675"/>
      <c r="I110" s="675"/>
      <c r="J110" s="675"/>
      <c r="K110" s="675"/>
      <c r="L110" s="675"/>
    </row>
    <row r="111" ht="21" customHeight="1" spans="1:12">
      <c r="A111" s="625" t="s">
        <v>69</v>
      </c>
      <c r="B111" s="625" t="s">
        <v>70</v>
      </c>
      <c r="C111" s="676">
        <v>1369.12</v>
      </c>
      <c r="D111" s="676">
        <v>1369.12</v>
      </c>
      <c r="E111" s="676">
        <v>1369.12</v>
      </c>
      <c r="F111" s="676"/>
      <c r="G111" s="676"/>
      <c r="H111" s="676"/>
      <c r="I111" s="676"/>
      <c r="J111" s="676"/>
      <c r="K111" s="676"/>
      <c r="L111" s="676"/>
    </row>
    <row r="112" ht="21" customHeight="1" spans="1:12">
      <c r="A112" s="625" t="s">
        <v>102</v>
      </c>
      <c r="B112" s="625" t="s">
        <v>103</v>
      </c>
      <c r="C112" s="676">
        <v>4.5</v>
      </c>
      <c r="D112" s="676">
        <v>4.5</v>
      </c>
      <c r="E112" s="676">
        <v>4.5</v>
      </c>
      <c r="F112" s="676"/>
      <c r="G112" s="676"/>
      <c r="H112" s="676"/>
      <c r="I112" s="676"/>
      <c r="J112" s="676"/>
      <c r="K112" s="676"/>
      <c r="L112" s="676"/>
    </row>
    <row r="113" ht="21" customHeight="1" spans="1:12">
      <c r="A113" s="625" t="s">
        <v>87</v>
      </c>
      <c r="B113" s="625" t="s">
        <v>88</v>
      </c>
      <c r="C113" s="676">
        <v>199.36</v>
      </c>
      <c r="D113" s="676">
        <v>199.36</v>
      </c>
      <c r="E113" s="676">
        <v>199.36</v>
      </c>
      <c r="F113" s="676"/>
      <c r="G113" s="676"/>
      <c r="H113" s="676"/>
      <c r="I113" s="676"/>
      <c r="J113" s="676"/>
      <c r="K113" s="676"/>
      <c r="L113" s="676"/>
    </row>
    <row r="114" ht="21" customHeight="1" spans="1:12">
      <c r="A114" s="625" t="s">
        <v>89</v>
      </c>
      <c r="B114" s="625" t="s">
        <v>90</v>
      </c>
      <c r="C114" s="676">
        <v>66.45</v>
      </c>
      <c r="D114" s="676">
        <v>66.45</v>
      </c>
      <c r="E114" s="676">
        <v>66.45</v>
      </c>
      <c r="F114" s="676"/>
      <c r="G114" s="676"/>
      <c r="H114" s="676"/>
      <c r="I114" s="676"/>
      <c r="J114" s="676"/>
      <c r="K114" s="676"/>
      <c r="L114" s="676"/>
    </row>
    <row r="115" ht="21" customHeight="1" spans="1:12">
      <c r="A115" s="625" t="s">
        <v>104</v>
      </c>
      <c r="B115" s="625" t="s">
        <v>105</v>
      </c>
      <c r="C115" s="676">
        <v>79.74</v>
      </c>
      <c r="D115" s="676">
        <v>79.74</v>
      </c>
      <c r="E115" s="676">
        <v>79.74</v>
      </c>
      <c r="F115" s="676"/>
      <c r="G115" s="676"/>
      <c r="H115" s="676"/>
      <c r="I115" s="676"/>
      <c r="J115" s="676"/>
      <c r="K115" s="676"/>
      <c r="L115" s="676"/>
    </row>
    <row r="116" ht="21" customHeight="1" spans="1:12">
      <c r="A116" s="625" t="s">
        <v>93</v>
      </c>
      <c r="B116" s="625" t="s">
        <v>94</v>
      </c>
      <c r="C116" s="676">
        <v>72.45</v>
      </c>
      <c r="D116" s="676">
        <v>72.45</v>
      </c>
      <c r="E116" s="676">
        <v>72.45</v>
      </c>
      <c r="F116" s="676"/>
      <c r="G116" s="676"/>
      <c r="H116" s="676"/>
      <c r="I116" s="676"/>
      <c r="J116" s="676"/>
      <c r="K116" s="676"/>
      <c r="L116" s="676"/>
    </row>
    <row r="117" ht="21" customHeight="1" spans="1:12">
      <c r="A117" s="625" t="s">
        <v>95</v>
      </c>
      <c r="B117" s="625" t="s">
        <v>96</v>
      </c>
      <c r="C117" s="676">
        <v>119.61</v>
      </c>
      <c r="D117" s="676">
        <v>119.61</v>
      </c>
      <c r="E117" s="676">
        <v>119.61</v>
      </c>
      <c r="F117" s="676"/>
      <c r="G117" s="676"/>
      <c r="H117" s="676"/>
      <c r="I117" s="676"/>
      <c r="J117" s="676"/>
      <c r="K117" s="676"/>
      <c r="L117" s="676"/>
    </row>
    <row r="118" ht="21" customHeight="1" spans="1:12">
      <c r="A118" s="625" t="s">
        <v>97</v>
      </c>
      <c r="B118" s="625" t="s">
        <v>98</v>
      </c>
      <c r="C118" s="676">
        <v>75.95</v>
      </c>
      <c r="D118" s="676">
        <v>75.95</v>
      </c>
      <c r="E118" s="676">
        <v>75.95</v>
      </c>
      <c r="F118" s="676"/>
      <c r="G118" s="676"/>
      <c r="H118" s="676"/>
      <c r="I118" s="676"/>
      <c r="J118" s="676"/>
      <c r="K118" s="676"/>
      <c r="L118" s="676"/>
    </row>
    <row r="119" ht="21" customHeight="1" spans="1:12">
      <c r="A119" s="624" t="s">
        <v>117</v>
      </c>
      <c r="B119" s="624"/>
      <c r="C119" s="675">
        <v>995.55</v>
      </c>
      <c r="D119" s="675">
        <v>995.55</v>
      </c>
      <c r="E119" s="675">
        <v>995.55</v>
      </c>
      <c r="F119" s="675"/>
      <c r="G119" s="675"/>
      <c r="H119" s="675"/>
      <c r="I119" s="675"/>
      <c r="J119" s="675"/>
      <c r="K119" s="675"/>
      <c r="L119" s="675"/>
    </row>
    <row r="120" ht="21" customHeight="1" spans="1:12">
      <c r="A120" s="625" t="s">
        <v>69</v>
      </c>
      <c r="B120" s="625" t="s">
        <v>70</v>
      </c>
      <c r="C120" s="676">
        <v>545.48</v>
      </c>
      <c r="D120" s="676">
        <v>545.48</v>
      </c>
      <c r="E120" s="676">
        <v>545.48</v>
      </c>
      <c r="F120" s="676"/>
      <c r="G120" s="676"/>
      <c r="H120" s="676"/>
      <c r="I120" s="676"/>
      <c r="J120" s="676"/>
      <c r="K120" s="676"/>
      <c r="L120" s="676"/>
    </row>
    <row r="121" ht="21" customHeight="1" spans="1:12">
      <c r="A121" s="625" t="s">
        <v>102</v>
      </c>
      <c r="B121" s="625" t="s">
        <v>103</v>
      </c>
      <c r="C121" s="676">
        <v>116.1</v>
      </c>
      <c r="D121" s="676">
        <v>116.1</v>
      </c>
      <c r="E121" s="676">
        <v>116.1</v>
      </c>
      <c r="F121" s="676"/>
      <c r="G121" s="676"/>
      <c r="H121" s="676"/>
      <c r="I121" s="676"/>
      <c r="J121" s="676"/>
      <c r="K121" s="676"/>
      <c r="L121" s="676"/>
    </row>
    <row r="122" ht="21" customHeight="1" spans="1:12">
      <c r="A122" s="625" t="s">
        <v>87</v>
      </c>
      <c r="B122" s="625" t="s">
        <v>88</v>
      </c>
      <c r="C122" s="676">
        <v>75.74</v>
      </c>
      <c r="D122" s="676">
        <v>75.74</v>
      </c>
      <c r="E122" s="676">
        <v>75.74</v>
      </c>
      <c r="F122" s="676"/>
      <c r="G122" s="676"/>
      <c r="H122" s="676"/>
      <c r="I122" s="676"/>
      <c r="J122" s="676"/>
      <c r="K122" s="676"/>
      <c r="L122" s="676"/>
    </row>
    <row r="123" ht="21" customHeight="1" spans="1:12">
      <c r="A123" s="625" t="s">
        <v>89</v>
      </c>
      <c r="B123" s="625" t="s">
        <v>90</v>
      </c>
      <c r="C123" s="676">
        <v>25.25</v>
      </c>
      <c r="D123" s="676">
        <v>25.25</v>
      </c>
      <c r="E123" s="676">
        <v>25.25</v>
      </c>
      <c r="F123" s="676"/>
      <c r="G123" s="676"/>
      <c r="H123" s="676"/>
      <c r="I123" s="676"/>
      <c r="J123" s="676"/>
      <c r="K123" s="676"/>
      <c r="L123" s="676"/>
    </row>
    <row r="124" ht="21" customHeight="1" spans="1:12">
      <c r="A124" s="625" t="s">
        <v>104</v>
      </c>
      <c r="B124" s="625" t="s">
        <v>105</v>
      </c>
      <c r="C124" s="676">
        <v>30.3</v>
      </c>
      <c r="D124" s="676">
        <v>30.3</v>
      </c>
      <c r="E124" s="676">
        <v>30.3</v>
      </c>
      <c r="F124" s="676"/>
      <c r="G124" s="676"/>
      <c r="H124" s="676"/>
      <c r="I124" s="676"/>
      <c r="J124" s="676"/>
      <c r="K124" s="676"/>
      <c r="L124" s="676"/>
    </row>
    <row r="125" ht="21" customHeight="1" spans="1:12">
      <c r="A125" s="625" t="s">
        <v>93</v>
      </c>
      <c r="B125" s="625" t="s">
        <v>94</v>
      </c>
      <c r="C125" s="676">
        <v>61.54</v>
      </c>
      <c r="D125" s="676">
        <v>61.54</v>
      </c>
      <c r="E125" s="676">
        <v>61.54</v>
      </c>
      <c r="F125" s="676"/>
      <c r="G125" s="676"/>
      <c r="H125" s="676"/>
      <c r="I125" s="676"/>
      <c r="J125" s="676"/>
      <c r="K125" s="676"/>
      <c r="L125" s="676"/>
    </row>
    <row r="126" ht="21" customHeight="1" spans="1:12">
      <c r="A126" s="625" t="s">
        <v>95</v>
      </c>
      <c r="B126" s="625" t="s">
        <v>96</v>
      </c>
      <c r="C126" s="676">
        <v>45.44</v>
      </c>
      <c r="D126" s="676">
        <v>45.44</v>
      </c>
      <c r="E126" s="676">
        <v>45.44</v>
      </c>
      <c r="F126" s="676"/>
      <c r="G126" s="676"/>
      <c r="H126" s="676"/>
      <c r="I126" s="676"/>
      <c r="J126" s="676"/>
      <c r="K126" s="676"/>
      <c r="L126" s="676"/>
    </row>
    <row r="127" ht="21" customHeight="1" spans="1:12">
      <c r="A127" s="625" t="s">
        <v>97</v>
      </c>
      <c r="B127" s="625" t="s">
        <v>98</v>
      </c>
      <c r="C127" s="676">
        <v>95.7</v>
      </c>
      <c r="D127" s="676">
        <v>95.7</v>
      </c>
      <c r="E127" s="676">
        <v>95.7</v>
      </c>
      <c r="F127" s="676"/>
      <c r="G127" s="676"/>
      <c r="H127" s="676"/>
      <c r="I127" s="676"/>
      <c r="J127" s="676"/>
      <c r="K127" s="676"/>
      <c r="L127" s="676"/>
    </row>
    <row r="128" ht="21" customHeight="1" spans="1:12">
      <c r="A128" s="624" t="s">
        <v>118</v>
      </c>
      <c r="B128" s="624"/>
      <c r="C128" s="675">
        <v>3020.75</v>
      </c>
      <c r="D128" s="675">
        <v>3020.75</v>
      </c>
      <c r="E128" s="675">
        <v>3020.75</v>
      </c>
      <c r="F128" s="675"/>
      <c r="G128" s="675"/>
      <c r="H128" s="675"/>
      <c r="I128" s="675"/>
      <c r="J128" s="675"/>
      <c r="K128" s="675"/>
      <c r="L128" s="675"/>
    </row>
    <row r="129" ht="21" customHeight="1" spans="1:12">
      <c r="A129" s="625" t="s">
        <v>69</v>
      </c>
      <c r="B129" s="625" t="s">
        <v>70</v>
      </c>
      <c r="C129" s="676">
        <v>2080.36</v>
      </c>
      <c r="D129" s="676">
        <v>2080.36</v>
      </c>
      <c r="E129" s="676">
        <v>2080.36</v>
      </c>
      <c r="F129" s="676"/>
      <c r="G129" s="676"/>
      <c r="H129" s="676"/>
      <c r="I129" s="676"/>
      <c r="J129" s="676"/>
      <c r="K129" s="676"/>
      <c r="L129" s="676"/>
    </row>
    <row r="130" ht="21" customHeight="1" spans="1:12">
      <c r="A130" s="625" t="s">
        <v>102</v>
      </c>
      <c r="B130" s="625" t="s">
        <v>103</v>
      </c>
      <c r="C130" s="676">
        <v>16.2</v>
      </c>
      <c r="D130" s="676">
        <v>16.2</v>
      </c>
      <c r="E130" s="676">
        <v>16.2</v>
      </c>
      <c r="F130" s="676"/>
      <c r="G130" s="676"/>
      <c r="H130" s="676"/>
      <c r="I130" s="676"/>
      <c r="J130" s="676"/>
      <c r="K130" s="676"/>
      <c r="L130" s="676"/>
    </row>
    <row r="131" ht="21" customHeight="1" spans="1:12">
      <c r="A131" s="625" t="s">
        <v>87</v>
      </c>
      <c r="B131" s="625" t="s">
        <v>88</v>
      </c>
      <c r="C131" s="676">
        <v>290.89</v>
      </c>
      <c r="D131" s="676">
        <v>290.89</v>
      </c>
      <c r="E131" s="676">
        <v>290.89</v>
      </c>
      <c r="F131" s="676"/>
      <c r="G131" s="676"/>
      <c r="H131" s="676"/>
      <c r="I131" s="676"/>
      <c r="J131" s="676"/>
      <c r="K131" s="676"/>
      <c r="L131" s="676"/>
    </row>
    <row r="132" ht="21" customHeight="1" spans="1:12">
      <c r="A132" s="625" t="s">
        <v>89</v>
      </c>
      <c r="B132" s="625" t="s">
        <v>90</v>
      </c>
      <c r="C132" s="676">
        <v>96.96</v>
      </c>
      <c r="D132" s="676">
        <v>96.96</v>
      </c>
      <c r="E132" s="676">
        <v>96.96</v>
      </c>
      <c r="F132" s="676"/>
      <c r="G132" s="676"/>
      <c r="H132" s="676"/>
      <c r="I132" s="676"/>
      <c r="J132" s="676"/>
      <c r="K132" s="676"/>
      <c r="L132" s="676"/>
    </row>
    <row r="133" ht="21" customHeight="1" spans="1:12">
      <c r="A133" s="625" t="s">
        <v>104</v>
      </c>
      <c r="B133" s="625" t="s">
        <v>105</v>
      </c>
      <c r="C133" s="676">
        <v>116.35</v>
      </c>
      <c r="D133" s="676">
        <v>116.35</v>
      </c>
      <c r="E133" s="676">
        <v>116.35</v>
      </c>
      <c r="F133" s="676"/>
      <c r="G133" s="676"/>
      <c r="H133" s="676"/>
      <c r="I133" s="676"/>
      <c r="J133" s="676"/>
      <c r="K133" s="676"/>
      <c r="L133" s="676"/>
    </row>
    <row r="134" ht="21" customHeight="1" spans="1:12">
      <c r="A134" s="625" t="s">
        <v>93</v>
      </c>
      <c r="B134" s="625" t="s">
        <v>94</v>
      </c>
      <c r="C134" s="676">
        <v>109.06</v>
      </c>
      <c r="D134" s="676">
        <v>109.06</v>
      </c>
      <c r="E134" s="676">
        <v>109.06</v>
      </c>
      <c r="F134" s="676"/>
      <c r="G134" s="676"/>
      <c r="H134" s="676"/>
      <c r="I134" s="676"/>
      <c r="J134" s="676"/>
      <c r="K134" s="676"/>
      <c r="L134" s="676"/>
    </row>
    <row r="135" ht="21" customHeight="1" spans="1:12">
      <c r="A135" s="625" t="s">
        <v>95</v>
      </c>
      <c r="B135" s="625" t="s">
        <v>96</v>
      </c>
      <c r="C135" s="676">
        <v>174.53</v>
      </c>
      <c r="D135" s="676">
        <v>174.53</v>
      </c>
      <c r="E135" s="676">
        <v>174.53</v>
      </c>
      <c r="F135" s="676"/>
      <c r="G135" s="676"/>
      <c r="H135" s="676"/>
      <c r="I135" s="676"/>
      <c r="J135" s="676"/>
      <c r="K135" s="676"/>
      <c r="L135" s="676"/>
    </row>
    <row r="136" ht="21" customHeight="1" spans="1:12">
      <c r="A136" s="625" t="s">
        <v>97</v>
      </c>
      <c r="B136" s="625" t="s">
        <v>98</v>
      </c>
      <c r="C136" s="676">
        <v>136.4</v>
      </c>
      <c r="D136" s="676">
        <v>136.4</v>
      </c>
      <c r="E136" s="676">
        <v>136.4</v>
      </c>
      <c r="F136" s="676"/>
      <c r="G136" s="676"/>
      <c r="H136" s="676"/>
      <c r="I136" s="676"/>
      <c r="J136" s="676"/>
      <c r="K136" s="676"/>
      <c r="L136" s="676"/>
    </row>
    <row r="137" ht="21" customHeight="1" spans="1:12">
      <c r="A137" s="624" t="s">
        <v>119</v>
      </c>
      <c r="B137" s="624"/>
      <c r="C137" s="675">
        <v>526.72</v>
      </c>
      <c r="D137" s="675">
        <v>526.72</v>
      </c>
      <c r="E137" s="675">
        <v>526.72</v>
      </c>
      <c r="F137" s="675"/>
      <c r="G137" s="675"/>
      <c r="H137" s="675"/>
      <c r="I137" s="675"/>
      <c r="J137" s="675"/>
      <c r="K137" s="675"/>
      <c r="L137" s="675"/>
    </row>
    <row r="138" ht="21" customHeight="1" spans="1:12">
      <c r="A138" s="625" t="s">
        <v>69</v>
      </c>
      <c r="B138" s="625" t="s">
        <v>70</v>
      </c>
      <c r="C138" s="676">
        <v>358.92</v>
      </c>
      <c r="D138" s="676">
        <v>358.92</v>
      </c>
      <c r="E138" s="676">
        <v>358.92</v>
      </c>
      <c r="F138" s="676"/>
      <c r="G138" s="676"/>
      <c r="H138" s="676"/>
      <c r="I138" s="676"/>
      <c r="J138" s="676"/>
      <c r="K138" s="676"/>
      <c r="L138" s="676"/>
    </row>
    <row r="139" ht="21" customHeight="1" spans="1:12">
      <c r="A139" s="625" t="s">
        <v>102</v>
      </c>
      <c r="B139" s="625" t="s">
        <v>103</v>
      </c>
      <c r="C139" s="676">
        <v>5.4</v>
      </c>
      <c r="D139" s="676">
        <v>5.4</v>
      </c>
      <c r="E139" s="676">
        <v>5.4</v>
      </c>
      <c r="F139" s="676"/>
      <c r="G139" s="676"/>
      <c r="H139" s="676"/>
      <c r="I139" s="676"/>
      <c r="J139" s="676"/>
      <c r="K139" s="676"/>
      <c r="L139" s="676"/>
    </row>
    <row r="140" ht="21" customHeight="1" spans="1:12">
      <c r="A140" s="625" t="s">
        <v>87</v>
      </c>
      <c r="B140" s="625" t="s">
        <v>88</v>
      </c>
      <c r="C140" s="676">
        <v>50.54</v>
      </c>
      <c r="D140" s="676">
        <v>50.54</v>
      </c>
      <c r="E140" s="676">
        <v>50.54</v>
      </c>
      <c r="F140" s="676"/>
      <c r="G140" s="676"/>
      <c r="H140" s="676"/>
      <c r="I140" s="676"/>
      <c r="J140" s="676"/>
      <c r="K140" s="676"/>
      <c r="L140" s="676"/>
    </row>
    <row r="141" ht="21" customHeight="1" spans="1:12">
      <c r="A141" s="625" t="s">
        <v>89</v>
      </c>
      <c r="B141" s="625" t="s">
        <v>90</v>
      </c>
      <c r="C141" s="676">
        <v>16.85</v>
      </c>
      <c r="D141" s="676">
        <v>16.85</v>
      </c>
      <c r="E141" s="676">
        <v>16.85</v>
      </c>
      <c r="F141" s="676"/>
      <c r="G141" s="676"/>
      <c r="H141" s="676"/>
      <c r="I141" s="676"/>
      <c r="J141" s="676"/>
      <c r="K141" s="676"/>
      <c r="L141" s="676"/>
    </row>
    <row r="142" ht="21" customHeight="1" spans="1:12">
      <c r="A142" s="625" t="s">
        <v>104</v>
      </c>
      <c r="B142" s="625" t="s">
        <v>105</v>
      </c>
      <c r="C142" s="676">
        <v>20.22</v>
      </c>
      <c r="D142" s="676">
        <v>20.22</v>
      </c>
      <c r="E142" s="676">
        <v>20.22</v>
      </c>
      <c r="F142" s="676"/>
      <c r="G142" s="676"/>
      <c r="H142" s="676"/>
      <c r="I142" s="676"/>
      <c r="J142" s="676"/>
      <c r="K142" s="676"/>
      <c r="L142" s="676"/>
    </row>
    <row r="143" ht="21" customHeight="1" spans="1:12">
      <c r="A143" s="625" t="s">
        <v>93</v>
      </c>
      <c r="B143" s="625" t="s">
        <v>94</v>
      </c>
      <c r="C143" s="676">
        <v>20.01</v>
      </c>
      <c r="D143" s="676">
        <v>20.01</v>
      </c>
      <c r="E143" s="676">
        <v>20.01</v>
      </c>
      <c r="F143" s="676"/>
      <c r="G143" s="676"/>
      <c r="H143" s="676"/>
      <c r="I143" s="676"/>
      <c r="J143" s="676"/>
      <c r="K143" s="676"/>
      <c r="L143" s="676"/>
    </row>
    <row r="144" ht="21" customHeight="1" spans="1:12">
      <c r="A144" s="625" t="s">
        <v>95</v>
      </c>
      <c r="B144" s="625" t="s">
        <v>96</v>
      </c>
      <c r="C144" s="676">
        <v>30.33</v>
      </c>
      <c r="D144" s="676">
        <v>30.33</v>
      </c>
      <c r="E144" s="676">
        <v>30.33</v>
      </c>
      <c r="F144" s="676"/>
      <c r="G144" s="676"/>
      <c r="H144" s="676"/>
      <c r="I144" s="676"/>
      <c r="J144" s="676"/>
      <c r="K144" s="676"/>
      <c r="L144" s="676"/>
    </row>
    <row r="145" ht="21" customHeight="1" spans="1:12">
      <c r="A145" s="625" t="s">
        <v>97</v>
      </c>
      <c r="B145" s="625" t="s">
        <v>98</v>
      </c>
      <c r="C145" s="676">
        <v>24.45</v>
      </c>
      <c r="D145" s="676">
        <v>24.45</v>
      </c>
      <c r="E145" s="676">
        <v>24.45</v>
      </c>
      <c r="F145" s="676"/>
      <c r="G145" s="676"/>
      <c r="H145" s="676"/>
      <c r="I145" s="676"/>
      <c r="J145" s="676"/>
      <c r="K145" s="676"/>
      <c r="L145" s="676"/>
    </row>
    <row r="146" ht="21" customHeight="1" spans="1:12">
      <c r="A146" s="624" t="s">
        <v>120</v>
      </c>
      <c r="B146" s="624"/>
      <c r="C146" s="675">
        <v>850.17</v>
      </c>
      <c r="D146" s="675">
        <v>850.17</v>
      </c>
      <c r="E146" s="675">
        <v>850.17</v>
      </c>
      <c r="F146" s="675"/>
      <c r="G146" s="675"/>
      <c r="H146" s="675"/>
      <c r="I146" s="675"/>
      <c r="J146" s="675"/>
      <c r="K146" s="675"/>
      <c r="L146" s="675"/>
    </row>
    <row r="147" ht="21" customHeight="1" spans="1:12">
      <c r="A147" s="625" t="s">
        <v>69</v>
      </c>
      <c r="B147" s="625" t="s">
        <v>70</v>
      </c>
      <c r="C147" s="676">
        <v>512.87</v>
      </c>
      <c r="D147" s="676">
        <v>512.87</v>
      </c>
      <c r="E147" s="676">
        <v>512.87</v>
      </c>
      <c r="F147" s="676"/>
      <c r="G147" s="676"/>
      <c r="H147" s="676"/>
      <c r="I147" s="676"/>
      <c r="J147" s="676"/>
      <c r="K147" s="676"/>
      <c r="L147" s="676"/>
    </row>
    <row r="148" ht="21" customHeight="1" spans="1:12">
      <c r="A148" s="625" t="s">
        <v>102</v>
      </c>
      <c r="B148" s="625" t="s">
        <v>103</v>
      </c>
      <c r="C148" s="676">
        <v>60.3</v>
      </c>
      <c r="D148" s="676">
        <v>60.3</v>
      </c>
      <c r="E148" s="676">
        <v>60.3</v>
      </c>
      <c r="F148" s="676"/>
      <c r="G148" s="676"/>
      <c r="H148" s="676"/>
      <c r="I148" s="676"/>
      <c r="J148" s="676"/>
      <c r="K148" s="676"/>
      <c r="L148" s="676"/>
    </row>
    <row r="149" ht="21" customHeight="1" spans="1:12">
      <c r="A149" s="625" t="s">
        <v>87</v>
      </c>
      <c r="B149" s="625" t="s">
        <v>88</v>
      </c>
      <c r="C149" s="676">
        <v>74.6</v>
      </c>
      <c r="D149" s="676">
        <v>74.6</v>
      </c>
      <c r="E149" s="676">
        <v>74.6</v>
      </c>
      <c r="F149" s="676"/>
      <c r="G149" s="676"/>
      <c r="H149" s="676"/>
      <c r="I149" s="676"/>
      <c r="J149" s="676"/>
      <c r="K149" s="676"/>
      <c r="L149" s="676"/>
    </row>
    <row r="150" ht="21" customHeight="1" spans="1:12">
      <c r="A150" s="625" t="s">
        <v>89</v>
      </c>
      <c r="B150" s="625" t="s">
        <v>90</v>
      </c>
      <c r="C150" s="676">
        <v>24.87</v>
      </c>
      <c r="D150" s="676">
        <v>24.87</v>
      </c>
      <c r="E150" s="676">
        <v>24.87</v>
      </c>
      <c r="F150" s="676"/>
      <c r="G150" s="676"/>
      <c r="H150" s="676"/>
      <c r="I150" s="676"/>
      <c r="J150" s="676"/>
      <c r="K150" s="676"/>
      <c r="L150" s="676"/>
    </row>
    <row r="151" ht="21" customHeight="1" spans="1:12">
      <c r="A151" s="625" t="s">
        <v>104</v>
      </c>
      <c r="B151" s="625" t="s">
        <v>105</v>
      </c>
      <c r="C151" s="676">
        <v>29.84</v>
      </c>
      <c r="D151" s="676">
        <v>29.84</v>
      </c>
      <c r="E151" s="676">
        <v>29.84</v>
      </c>
      <c r="F151" s="676"/>
      <c r="G151" s="676"/>
      <c r="H151" s="676"/>
      <c r="I151" s="676"/>
      <c r="J151" s="676"/>
      <c r="K151" s="676"/>
      <c r="L151" s="676"/>
    </row>
    <row r="152" ht="21" customHeight="1" spans="1:12">
      <c r="A152" s="625" t="s">
        <v>93</v>
      </c>
      <c r="B152" s="625" t="s">
        <v>94</v>
      </c>
      <c r="C152" s="676">
        <v>42.78</v>
      </c>
      <c r="D152" s="676">
        <v>42.78</v>
      </c>
      <c r="E152" s="676">
        <v>42.78</v>
      </c>
      <c r="F152" s="676"/>
      <c r="G152" s="676"/>
      <c r="H152" s="676"/>
      <c r="I152" s="676"/>
      <c r="J152" s="676"/>
      <c r="K152" s="676"/>
      <c r="L152" s="676"/>
    </row>
    <row r="153" ht="21" customHeight="1" spans="1:12">
      <c r="A153" s="625" t="s">
        <v>95</v>
      </c>
      <c r="B153" s="625" t="s">
        <v>96</v>
      </c>
      <c r="C153" s="676">
        <v>44.76</v>
      </c>
      <c r="D153" s="676">
        <v>44.76</v>
      </c>
      <c r="E153" s="676">
        <v>44.76</v>
      </c>
      <c r="F153" s="676"/>
      <c r="G153" s="676"/>
      <c r="H153" s="676"/>
      <c r="I153" s="676"/>
      <c r="J153" s="676"/>
      <c r="K153" s="676"/>
      <c r="L153" s="676"/>
    </row>
    <row r="154" ht="21" customHeight="1" spans="1:12">
      <c r="A154" s="625" t="s">
        <v>97</v>
      </c>
      <c r="B154" s="625" t="s">
        <v>98</v>
      </c>
      <c r="C154" s="676">
        <v>60.15</v>
      </c>
      <c r="D154" s="676">
        <v>60.15</v>
      </c>
      <c r="E154" s="676">
        <v>60.15</v>
      </c>
      <c r="F154" s="676"/>
      <c r="G154" s="676"/>
      <c r="H154" s="676"/>
      <c r="I154" s="676"/>
      <c r="J154" s="676"/>
      <c r="K154" s="676"/>
      <c r="L154" s="676"/>
    </row>
    <row r="155" ht="21" customHeight="1" spans="1:12">
      <c r="A155" s="624" t="s">
        <v>121</v>
      </c>
      <c r="B155" s="624"/>
      <c r="C155" s="675">
        <v>1134.63</v>
      </c>
      <c r="D155" s="675">
        <v>1134.63</v>
      </c>
      <c r="E155" s="675">
        <v>1134.63</v>
      </c>
      <c r="F155" s="675"/>
      <c r="G155" s="675"/>
      <c r="H155" s="675"/>
      <c r="I155" s="675"/>
      <c r="J155" s="675"/>
      <c r="K155" s="675"/>
      <c r="L155" s="675"/>
    </row>
    <row r="156" ht="21" customHeight="1" spans="1:12">
      <c r="A156" s="625" t="s">
        <v>69</v>
      </c>
      <c r="B156" s="625" t="s">
        <v>70</v>
      </c>
      <c r="C156" s="676">
        <v>630.92</v>
      </c>
      <c r="D156" s="676">
        <v>630.92</v>
      </c>
      <c r="E156" s="676">
        <v>630.92</v>
      </c>
      <c r="F156" s="676"/>
      <c r="G156" s="676"/>
      <c r="H156" s="676"/>
      <c r="I156" s="676"/>
      <c r="J156" s="676"/>
      <c r="K156" s="676"/>
      <c r="L156" s="676"/>
    </row>
    <row r="157" ht="21" customHeight="1" spans="1:12">
      <c r="A157" s="625" t="s">
        <v>102</v>
      </c>
      <c r="B157" s="625" t="s">
        <v>103</v>
      </c>
      <c r="C157" s="676">
        <v>123.3</v>
      </c>
      <c r="D157" s="676">
        <v>123.3</v>
      </c>
      <c r="E157" s="676">
        <v>123.3</v>
      </c>
      <c r="F157" s="676"/>
      <c r="G157" s="676"/>
      <c r="H157" s="676"/>
      <c r="I157" s="676"/>
      <c r="J157" s="676"/>
      <c r="K157" s="676"/>
      <c r="L157" s="676"/>
    </row>
    <row r="158" ht="21" customHeight="1" spans="1:12">
      <c r="A158" s="625" t="s">
        <v>87</v>
      </c>
      <c r="B158" s="625" t="s">
        <v>88</v>
      </c>
      <c r="C158" s="676">
        <v>91.88</v>
      </c>
      <c r="D158" s="676">
        <v>91.88</v>
      </c>
      <c r="E158" s="676">
        <v>91.88</v>
      </c>
      <c r="F158" s="676"/>
      <c r="G158" s="676"/>
      <c r="H158" s="676"/>
      <c r="I158" s="676"/>
      <c r="J158" s="676"/>
      <c r="K158" s="676"/>
      <c r="L158" s="676"/>
    </row>
    <row r="159" ht="21" customHeight="1" spans="1:12">
      <c r="A159" s="625" t="s">
        <v>89</v>
      </c>
      <c r="B159" s="625" t="s">
        <v>90</v>
      </c>
      <c r="C159" s="676">
        <v>30.63</v>
      </c>
      <c r="D159" s="676">
        <v>30.63</v>
      </c>
      <c r="E159" s="676">
        <v>30.63</v>
      </c>
      <c r="F159" s="676"/>
      <c r="G159" s="676"/>
      <c r="H159" s="676"/>
      <c r="I159" s="676"/>
      <c r="J159" s="676"/>
      <c r="K159" s="676"/>
      <c r="L159" s="676"/>
    </row>
    <row r="160" ht="21" customHeight="1" spans="1:12">
      <c r="A160" s="625" t="s">
        <v>104</v>
      </c>
      <c r="B160" s="625" t="s">
        <v>105</v>
      </c>
      <c r="C160" s="676">
        <v>36.75</v>
      </c>
      <c r="D160" s="676">
        <v>36.75</v>
      </c>
      <c r="E160" s="676">
        <v>36.75</v>
      </c>
      <c r="F160" s="676"/>
      <c r="G160" s="676"/>
      <c r="H160" s="676"/>
      <c r="I160" s="676"/>
      <c r="J160" s="676"/>
      <c r="K160" s="676"/>
      <c r="L160" s="676"/>
    </row>
    <row r="161" ht="21" customHeight="1" spans="1:12">
      <c r="A161" s="625" t="s">
        <v>93</v>
      </c>
      <c r="B161" s="625" t="s">
        <v>94</v>
      </c>
      <c r="C161" s="676">
        <v>65.02</v>
      </c>
      <c r="D161" s="676">
        <v>65.02</v>
      </c>
      <c r="E161" s="676">
        <v>65.02</v>
      </c>
      <c r="F161" s="676"/>
      <c r="G161" s="676"/>
      <c r="H161" s="676"/>
      <c r="I161" s="676"/>
      <c r="J161" s="676"/>
      <c r="K161" s="676"/>
      <c r="L161" s="676"/>
    </row>
    <row r="162" ht="21" customHeight="1" spans="1:12">
      <c r="A162" s="625" t="s">
        <v>95</v>
      </c>
      <c r="B162" s="625" t="s">
        <v>96</v>
      </c>
      <c r="C162" s="676">
        <v>55.13</v>
      </c>
      <c r="D162" s="676">
        <v>55.13</v>
      </c>
      <c r="E162" s="676">
        <v>55.13</v>
      </c>
      <c r="F162" s="676"/>
      <c r="G162" s="676"/>
      <c r="H162" s="676"/>
      <c r="I162" s="676"/>
      <c r="J162" s="676"/>
      <c r="K162" s="676"/>
      <c r="L162" s="676"/>
    </row>
    <row r="163" ht="21" customHeight="1" spans="1:12">
      <c r="A163" s="625" t="s">
        <v>97</v>
      </c>
      <c r="B163" s="625" t="s">
        <v>98</v>
      </c>
      <c r="C163" s="676">
        <v>101</v>
      </c>
      <c r="D163" s="676">
        <v>101</v>
      </c>
      <c r="E163" s="676">
        <v>101</v>
      </c>
      <c r="F163" s="676"/>
      <c r="G163" s="676"/>
      <c r="H163" s="676"/>
      <c r="I163" s="676"/>
      <c r="J163" s="676"/>
      <c r="K163" s="676"/>
      <c r="L163" s="676"/>
    </row>
    <row r="164" ht="21" customHeight="1" spans="1:12">
      <c r="A164" s="624" t="s">
        <v>122</v>
      </c>
      <c r="B164" s="624"/>
      <c r="C164" s="675">
        <v>1921.91</v>
      </c>
      <c r="D164" s="675">
        <v>1921.91</v>
      </c>
      <c r="E164" s="675">
        <v>1921.91</v>
      </c>
      <c r="F164" s="675"/>
      <c r="G164" s="675"/>
      <c r="H164" s="675"/>
      <c r="I164" s="675"/>
      <c r="J164" s="675"/>
      <c r="K164" s="675"/>
      <c r="L164" s="675"/>
    </row>
    <row r="165" ht="21" customHeight="1" spans="1:12">
      <c r="A165" s="625" t="s">
        <v>75</v>
      </c>
      <c r="B165" s="625" t="s">
        <v>76</v>
      </c>
      <c r="C165" s="676">
        <v>5</v>
      </c>
      <c r="D165" s="676">
        <v>5</v>
      </c>
      <c r="E165" s="676">
        <v>5</v>
      </c>
      <c r="F165" s="676"/>
      <c r="G165" s="676"/>
      <c r="H165" s="676"/>
      <c r="I165" s="676"/>
      <c r="J165" s="676"/>
      <c r="K165" s="676"/>
      <c r="L165" s="676"/>
    </row>
    <row r="166" ht="21" customHeight="1" spans="1:12">
      <c r="A166" s="625" t="s">
        <v>77</v>
      </c>
      <c r="B166" s="625" t="s">
        <v>78</v>
      </c>
      <c r="C166" s="676">
        <v>1313.95</v>
      </c>
      <c r="D166" s="676">
        <v>1313.95</v>
      </c>
      <c r="E166" s="676">
        <v>1313.95</v>
      </c>
      <c r="F166" s="676"/>
      <c r="G166" s="676"/>
      <c r="H166" s="676"/>
      <c r="I166" s="676"/>
      <c r="J166" s="676"/>
      <c r="K166" s="676"/>
      <c r="L166" s="676"/>
    </row>
    <row r="167" ht="21" customHeight="1" spans="1:12">
      <c r="A167" s="625" t="s">
        <v>102</v>
      </c>
      <c r="B167" s="625" t="s">
        <v>103</v>
      </c>
      <c r="C167" s="676">
        <v>15.3</v>
      </c>
      <c r="D167" s="676">
        <v>15.3</v>
      </c>
      <c r="E167" s="676">
        <v>15.3</v>
      </c>
      <c r="F167" s="676"/>
      <c r="G167" s="676"/>
      <c r="H167" s="676"/>
      <c r="I167" s="676"/>
      <c r="J167" s="676"/>
      <c r="K167" s="676"/>
      <c r="L167" s="676"/>
    </row>
    <row r="168" ht="21" customHeight="1" spans="1:12">
      <c r="A168" s="625" t="s">
        <v>87</v>
      </c>
      <c r="B168" s="625" t="s">
        <v>88</v>
      </c>
      <c r="C168" s="676">
        <v>187.15</v>
      </c>
      <c r="D168" s="676">
        <v>187.15</v>
      </c>
      <c r="E168" s="676">
        <v>187.15</v>
      </c>
      <c r="F168" s="676"/>
      <c r="G168" s="676"/>
      <c r="H168" s="676"/>
      <c r="I168" s="676"/>
      <c r="J168" s="676"/>
      <c r="K168" s="676"/>
      <c r="L168" s="676"/>
    </row>
    <row r="169" ht="21" customHeight="1" spans="1:12">
      <c r="A169" s="625" t="s">
        <v>89</v>
      </c>
      <c r="B169" s="625" t="s">
        <v>90</v>
      </c>
      <c r="C169" s="676">
        <v>62.38</v>
      </c>
      <c r="D169" s="676">
        <v>62.38</v>
      </c>
      <c r="E169" s="676">
        <v>62.38</v>
      </c>
      <c r="F169" s="676"/>
      <c r="G169" s="676"/>
      <c r="H169" s="676"/>
      <c r="I169" s="676"/>
      <c r="J169" s="676"/>
      <c r="K169" s="676"/>
      <c r="L169" s="676"/>
    </row>
    <row r="170" ht="21" customHeight="1" spans="1:12">
      <c r="A170" s="625" t="s">
        <v>104</v>
      </c>
      <c r="B170" s="625" t="s">
        <v>105</v>
      </c>
      <c r="C170" s="676">
        <v>74.86</v>
      </c>
      <c r="D170" s="676">
        <v>74.86</v>
      </c>
      <c r="E170" s="676">
        <v>74.86</v>
      </c>
      <c r="F170" s="676"/>
      <c r="G170" s="676"/>
      <c r="H170" s="676"/>
      <c r="I170" s="676"/>
      <c r="J170" s="676"/>
      <c r="K170" s="676"/>
      <c r="L170" s="676"/>
    </row>
    <row r="171" ht="21" customHeight="1" spans="1:12">
      <c r="A171" s="625" t="s">
        <v>93</v>
      </c>
      <c r="B171" s="625" t="s">
        <v>94</v>
      </c>
      <c r="C171" s="676">
        <v>66.43</v>
      </c>
      <c r="D171" s="676">
        <v>66.43</v>
      </c>
      <c r="E171" s="676">
        <v>66.43</v>
      </c>
      <c r="F171" s="676"/>
      <c r="G171" s="676"/>
      <c r="H171" s="676"/>
      <c r="I171" s="676"/>
      <c r="J171" s="676"/>
      <c r="K171" s="676"/>
      <c r="L171" s="676"/>
    </row>
    <row r="172" ht="21" customHeight="1" spans="1:12">
      <c r="A172" s="625" t="s">
        <v>95</v>
      </c>
      <c r="B172" s="625" t="s">
        <v>96</v>
      </c>
      <c r="C172" s="676">
        <v>112.29</v>
      </c>
      <c r="D172" s="676">
        <v>112.29</v>
      </c>
      <c r="E172" s="676">
        <v>112.29</v>
      </c>
      <c r="F172" s="676"/>
      <c r="G172" s="676"/>
      <c r="H172" s="676"/>
      <c r="I172" s="676"/>
      <c r="J172" s="676"/>
      <c r="K172" s="676"/>
      <c r="L172" s="676"/>
    </row>
    <row r="173" ht="21" customHeight="1" spans="1:12">
      <c r="A173" s="625" t="s">
        <v>97</v>
      </c>
      <c r="B173" s="625" t="s">
        <v>98</v>
      </c>
      <c r="C173" s="676">
        <v>84.55</v>
      </c>
      <c r="D173" s="676">
        <v>84.55</v>
      </c>
      <c r="E173" s="676">
        <v>84.55</v>
      </c>
      <c r="F173" s="676"/>
      <c r="G173" s="676"/>
      <c r="H173" s="676"/>
      <c r="I173" s="676"/>
      <c r="J173" s="676"/>
      <c r="K173" s="676"/>
      <c r="L173" s="676"/>
    </row>
    <row r="174" ht="21" customHeight="1" spans="1:12">
      <c r="A174" s="624" t="s">
        <v>123</v>
      </c>
      <c r="B174" s="624"/>
      <c r="C174" s="675">
        <v>461.12</v>
      </c>
      <c r="D174" s="675">
        <v>461.12</v>
      </c>
      <c r="E174" s="675">
        <v>461.12</v>
      </c>
      <c r="F174" s="675"/>
      <c r="G174" s="675"/>
      <c r="H174" s="675"/>
      <c r="I174" s="675"/>
      <c r="J174" s="675"/>
      <c r="K174" s="675"/>
      <c r="L174" s="675"/>
    </row>
    <row r="175" ht="21" customHeight="1" spans="1:12">
      <c r="A175" s="625" t="s">
        <v>79</v>
      </c>
      <c r="B175" s="625" t="s">
        <v>80</v>
      </c>
      <c r="C175" s="676">
        <v>316.73</v>
      </c>
      <c r="D175" s="676">
        <v>316.73</v>
      </c>
      <c r="E175" s="676">
        <v>316.73</v>
      </c>
      <c r="F175" s="676"/>
      <c r="G175" s="676"/>
      <c r="H175" s="676"/>
      <c r="I175" s="676"/>
      <c r="J175" s="676"/>
      <c r="K175" s="676"/>
      <c r="L175" s="676"/>
    </row>
    <row r="176" ht="21" customHeight="1" spans="1:12">
      <c r="A176" s="625" t="s">
        <v>102</v>
      </c>
      <c r="B176" s="625" t="s">
        <v>103</v>
      </c>
      <c r="C176" s="676">
        <v>1.8</v>
      </c>
      <c r="D176" s="676">
        <v>1.8</v>
      </c>
      <c r="E176" s="676">
        <v>1.8</v>
      </c>
      <c r="F176" s="676"/>
      <c r="G176" s="676"/>
      <c r="H176" s="676"/>
      <c r="I176" s="676"/>
      <c r="J176" s="676"/>
      <c r="K176" s="676"/>
      <c r="L176" s="676"/>
    </row>
    <row r="177" ht="21" customHeight="1" spans="1:12">
      <c r="A177" s="625" t="s">
        <v>87</v>
      </c>
      <c r="B177" s="625" t="s">
        <v>88</v>
      </c>
      <c r="C177" s="676">
        <v>46.17</v>
      </c>
      <c r="D177" s="676">
        <v>46.17</v>
      </c>
      <c r="E177" s="676">
        <v>46.17</v>
      </c>
      <c r="F177" s="676"/>
      <c r="G177" s="676"/>
      <c r="H177" s="676"/>
      <c r="I177" s="676"/>
      <c r="J177" s="676"/>
      <c r="K177" s="676"/>
      <c r="L177" s="676"/>
    </row>
    <row r="178" ht="21" customHeight="1" spans="1:12">
      <c r="A178" s="625" t="s">
        <v>89</v>
      </c>
      <c r="B178" s="625" t="s">
        <v>90</v>
      </c>
      <c r="C178" s="676">
        <v>15.39</v>
      </c>
      <c r="D178" s="676">
        <v>15.39</v>
      </c>
      <c r="E178" s="676">
        <v>15.39</v>
      </c>
      <c r="F178" s="676"/>
      <c r="G178" s="676"/>
      <c r="H178" s="676"/>
      <c r="I178" s="676"/>
      <c r="J178" s="676"/>
      <c r="K178" s="676"/>
      <c r="L178" s="676"/>
    </row>
    <row r="179" ht="21" customHeight="1" spans="1:12">
      <c r="A179" s="625" t="s">
        <v>104</v>
      </c>
      <c r="B179" s="625" t="s">
        <v>105</v>
      </c>
      <c r="C179" s="676">
        <v>18.47</v>
      </c>
      <c r="D179" s="676">
        <v>18.47</v>
      </c>
      <c r="E179" s="676">
        <v>18.47</v>
      </c>
      <c r="F179" s="676"/>
      <c r="G179" s="676"/>
      <c r="H179" s="676"/>
      <c r="I179" s="676"/>
      <c r="J179" s="676"/>
      <c r="K179" s="676"/>
      <c r="L179" s="676"/>
    </row>
    <row r="180" ht="21" customHeight="1" spans="1:12">
      <c r="A180" s="625" t="s">
        <v>93</v>
      </c>
      <c r="B180" s="625" t="s">
        <v>94</v>
      </c>
      <c r="C180" s="676">
        <v>16.96</v>
      </c>
      <c r="D180" s="676">
        <v>16.96</v>
      </c>
      <c r="E180" s="676">
        <v>16.96</v>
      </c>
      <c r="F180" s="676"/>
      <c r="G180" s="676"/>
      <c r="H180" s="676"/>
      <c r="I180" s="676"/>
      <c r="J180" s="676"/>
      <c r="K180" s="676"/>
      <c r="L180" s="676"/>
    </row>
    <row r="181" ht="21" customHeight="1" spans="1:12">
      <c r="A181" s="625" t="s">
        <v>95</v>
      </c>
      <c r="B181" s="625" t="s">
        <v>96</v>
      </c>
      <c r="C181" s="676">
        <v>27.7</v>
      </c>
      <c r="D181" s="676">
        <v>27.7</v>
      </c>
      <c r="E181" s="676">
        <v>27.7</v>
      </c>
      <c r="F181" s="676"/>
      <c r="G181" s="676"/>
      <c r="H181" s="676"/>
      <c r="I181" s="676"/>
      <c r="J181" s="676"/>
      <c r="K181" s="676"/>
      <c r="L181" s="676"/>
    </row>
    <row r="182" ht="21" customHeight="1" spans="1:12">
      <c r="A182" s="625" t="s">
        <v>97</v>
      </c>
      <c r="B182" s="625" t="s">
        <v>98</v>
      </c>
      <c r="C182" s="676">
        <v>17.9</v>
      </c>
      <c r="D182" s="676">
        <v>17.9</v>
      </c>
      <c r="E182" s="676">
        <v>17.9</v>
      </c>
      <c r="F182" s="676"/>
      <c r="G182" s="676"/>
      <c r="H182" s="676"/>
      <c r="I182" s="676"/>
      <c r="J182" s="676"/>
      <c r="K182" s="676"/>
      <c r="L182" s="676"/>
    </row>
    <row r="183" ht="21" customHeight="1" spans="1:12">
      <c r="A183" s="624" t="s">
        <v>124</v>
      </c>
      <c r="B183" s="624"/>
      <c r="C183" s="675">
        <v>1293.1</v>
      </c>
      <c r="D183" s="675">
        <v>1293.1</v>
      </c>
      <c r="E183" s="675">
        <v>1293.1</v>
      </c>
      <c r="F183" s="675"/>
      <c r="G183" s="675"/>
      <c r="H183" s="675"/>
      <c r="I183" s="675"/>
      <c r="J183" s="675"/>
      <c r="K183" s="675"/>
      <c r="L183" s="675"/>
    </row>
    <row r="184" ht="21" customHeight="1" spans="1:12">
      <c r="A184" s="625" t="s">
        <v>67</v>
      </c>
      <c r="B184" s="625" t="s">
        <v>68</v>
      </c>
      <c r="C184" s="676">
        <v>825.47</v>
      </c>
      <c r="D184" s="676">
        <v>825.47</v>
      </c>
      <c r="E184" s="676">
        <v>825.47</v>
      </c>
      <c r="F184" s="676"/>
      <c r="G184" s="676"/>
      <c r="H184" s="676"/>
      <c r="I184" s="676"/>
      <c r="J184" s="676"/>
      <c r="K184" s="676"/>
      <c r="L184" s="676"/>
    </row>
    <row r="185" ht="21" customHeight="1" spans="1:12">
      <c r="A185" s="625" t="s">
        <v>102</v>
      </c>
      <c r="B185" s="625" t="s">
        <v>103</v>
      </c>
      <c r="C185" s="676">
        <v>61.59</v>
      </c>
      <c r="D185" s="676">
        <v>61.59</v>
      </c>
      <c r="E185" s="676">
        <v>61.59</v>
      </c>
      <c r="F185" s="676"/>
      <c r="G185" s="676"/>
      <c r="H185" s="676"/>
      <c r="I185" s="676"/>
      <c r="J185" s="676"/>
      <c r="K185" s="676"/>
      <c r="L185" s="676"/>
    </row>
    <row r="186" ht="21" customHeight="1" spans="1:12">
      <c r="A186" s="625" t="s">
        <v>87</v>
      </c>
      <c r="B186" s="625" t="s">
        <v>88</v>
      </c>
      <c r="C186" s="676">
        <v>119.49</v>
      </c>
      <c r="D186" s="676">
        <v>119.49</v>
      </c>
      <c r="E186" s="676">
        <v>119.49</v>
      </c>
      <c r="F186" s="676"/>
      <c r="G186" s="676"/>
      <c r="H186" s="676"/>
      <c r="I186" s="676"/>
      <c r="J186" s="676"/>
      <c r="K186" s="676"/>
      <c r="L186" s="676"/>
    </row>
    <row r="187" ht="21" customHeight="1" spans="1:12">
      <c r="A187" s="625" t="s">
        <v>89</v>
      </c>
      <c r="B187" s="625" t="s">
        <v>90</v>
      </c>
      <c r="C187" s="676">
        <v>39.83</v>
      </c>
      <c r="D187" s="676">
        <v>39.83</v>
      </c>
      <c r="E187" s="676">
        <v>39.83</v>
      </c>
      <c r="F187" s="676"/>
      <c r="G187" s="676"/>
      <c r="H187" s="676"/>
      <c r="I187" s="676"/>
      <c r="J187" s="676"/>
      <c r="K187" s="676"/>
      <c r="L187" s="676"/>
    </row>
    <row r="188" ht="21" customHeight="1" spans="1:12">
      <c r="A188" s="625" t="s">
        <v>104</v>
      </c>
      <c r="B188" s="625" t="s">
        <v>105</v>
      </c>
      <c r="C188" s="676">
        <v>47.8</v>
      </c>
      <c r="D188" s="676">
        <v>47.8</v>
      </c>
      <c r="E188" s="676">
        <v>47.8</v>
      </c>
      <c r="F188" s="676"/>
      <c r="G188" s="676"/>
      <c r="H188" s="676"/>
      <c r="I188" s="676"/>
      <c r="J188" s="676"/>
      <c r="K188" s="676"/>
      <c r="L188" s="676"/>
    </row>
    <row r="189" ht="21" customHeight="1" spans="1:12">
      <c r="A189" s="625" t="s">
        <v>93</v>
      </c>
      <c r="B189" s="625" t="s">
        <v>94</v>
      </c>
      <c r="C189" s="676">
        <v>54.72</v>
      </c>
      <c r="D189" s="676">
        <v>54.72</v>
      </c>
      <c r="E189" s="676">
        <v>54.72</v>
      </c>
      <c r="F189" s="676"/>
      <c r="G189" s="676"/>
      <c r="H189" s="676"/>
      <c r="I189" s="676"/>
      <c r="J189" s="676"/>
      <c r="K189" s="676"/>
      <c r="L189" s="676"/>
    </row>
    <row r="190" ht="21" customHeight="1" spans="1:12">
      <c r="A190" s="625" t="s">
        <v>95</v>
      </c>
      <c r="B190" s="625" t="s">
        <v>96</v>
      </c>
      <c r="C190" s="676">
        <v>71.69</v>
      </c>
      <c r="D190" s="676">
        <v>71.69</v>
      </c>
      <c r="E190" s="676">
        <v>71.69</v>
      </c>
      <c r="F190" s="676"/>
      <c r="G190" s="676"/>
      <c r="H190" s="676"/>
      <c r="I190" s="676"/>
      <c r="J190" s="676"/>
      <c r="K190" s="676"/>
      <c r="L190" s="676"/>
    </row>
    <row r="191" ht="21" customHeight="1" spans="1:12">
      <c r="A191" s="625" t="s">
        <v>97</v>
      </c>
      <c r="B191" s="625" t="s">
        <v>98</v>
      </c>
      <c r="C191" s="676">
        <v>72.51</v>
      </c>
      <c r="D191" s="676">
        <v>72.51</v>
      </c>
      <c r="E191" s="676">
        <v>72.51</v>
      </c>
      <c r="F191" s="676"/>
      <c r="G191" s="676"/>
      <c r="H191" s="676"/>
      <c r="I191" s="676"/>
      <c r="J191" s="676"/>
      <c r="K191" s="676"/>
      <c r="L191" s="676"/>
    </row>
    <row r="192" ht="21" customHeight="1" spans="1:12">
      <c r="A192" s="624" t="s">
        <v>125</v>
      </c>
      <c r="B192" s="624"/>
      <c r="C192" s="675">
        <v>1387.39</v>
      </c>
      <c r="D192" s="675">
        <v>1387.39</v>
      </c>
      <c r="E192" s="675">
        <v>1387.39</v>
      </c>
      <c r="F192" s="675"/>
      <c r="G192" s="675"/>
      <c r="H192" s="675"/>
      <c r="I192" s="675"/>
      <c r="J192" s="675"/>
      <c r="K192" s="675"/>
      <c r="L192" s="675"/>
    </row>
    <row r="193" ht="21" customHeight="1" spans="1:12">
      <c r="A193" s="625" t="s">
        <v>67</v>
      </c>
      <c r="B193" s="625" t="s">
        <v>68</v>
      </c>
      <c r="C193" s="676">
        <v>951.7</v>
      </c>
      <c r="D193" s="676">
        <v>951.7</v>
      </c>
      <c r="E193" s="676">
        <v>951.7</v>
      </c>
      <c r="F193" s="676"/>
      <c r="G193" s="676"/>
      <c r="H193" s="676"/>
      <c r="I193" s="676"/>
      <c r="J193" s="676"/>
      <c r="K193" s="676"/>
      <c r="L193" s="676"/>
    </row>
    <row r="194" ht="21" customHeight="1" spans="1:12">
      <c r="A194" s="625" t="s">
        <v>102</v>
      </c>
      <c r="B194" s="625" t="s">
        <v>103</v>
      </c>
      <c r="C194" s="676">
        <v>7.2</v>
      </c>
      <c r="D194" s="676">
        <v>7.2</v>
      </c>
      <c r="E194" s="676">
        <v>7.2</v>
      </c>
      <c r="F194" s="676"/>
      <c r="G194" s="676"/>
      <c r="H194" s="676"/>
      <c r="I194" s="676"/>
      <c r="J194" s="676"/>
      <c r="K194" s="676"/>
      <c r="L194" s="676"/>
    </row>
    <row r="195" ht="21" customHeight="1" spans="1:12">
      <c r="A195" s="625" t="s">
        <v>87</v>
      </c>
      <c r="B195" s="625" t="s">
        <v>88</v>
      </c>
      <c r="C195" s="676">
        <v>137.37</v>
      </c>
      <c r="D195" s="676">
        <v>137.37</v>
      </c>
      <c r="E195" s="676">
        <v>137.37</v>
      </c>
      <c r="F195" s="676"/>
      <c r="G195" s="676"/>
      <c r="H195" s="676"/>
      <c r="I195" s="676"/>
      <c r="J195" s="676"/>
      <c r="K195" s="676"/>
      <c r="L195" s="676"/>
    </row>
    <row r="196" ht="21" customHeight="1" spans="1:12">
      <c r="A196" s="625" t="s">
        <v>89</v>
      </c>
      <c r="B196" s="625" t="s">
        <v>90</v>
      </c>
      <c r="C196" s="676">
        <v>45.79</v>
      </c>
      <c r="D196" s="676">
        <v>45.79</v>
      </c>
      <c r="E196" s="676">
        <v>45.79</v>
      </c>
      <c r="F196" s="676"/>
      <c r="G196" s="676"/>
      <c r="H196" s="676"/>
      <c r="I196" s="676"/>
      <c r="J196" s="676"/>
      <c r="K196" s="676"/>
      <c r="L196" s="676"/>
    </row>
    <row r="197" ht="21" customHeight="1" spans="1:12">
      <c r="A197" s="625" t="s">
        <v>104</v>
      </c>
      <c r="B197" s="625" t="s">
        <v>105</v>
      </c>
      <c r="C197" s="676">
        <v>54.95</v>
      </c>
      <c r="D197" s="676">
        <v>54.95</v>
      </c>
      <c r="E197" s="676">
        <v>54.95</v>
      </c>
      <c r="F197" s="676"/>
      <c r="G197" s="676"/>
      <c r="H197" s="676"/>
      <c r="I197" s="676"/>
      <c r="J197" s="676"/>
      <c r="K197" s="676"/>
      <c r="L197" s="676"/>
    </row>
    <row r="198" ht="21" customHeight="1" spans="1:12">
      <c r="A198" s="625" t="s">
        <v>93</v>
      </c>
      <c r="B198" s="625" t="s">
        <v>94</v>
      </c>
      <c r="C198" s="676">
        <v>51.31</v>
      </c>
      <c r="D198" s="676">
        <v>51.31</v>
      </c>
      <c r="E198" s="676">
        <v>51.31</v>
      </c>
      <c r="F198" s="676"/>
      <c r="G198" s="676"/>
      <c r="H198" s="676"/>
      <c r="I198" s="676"/>
      <c r="J198" s="676"/>
      <c r="K198" s="676"/>
      <c r="L198" s="676"/>
    </row>
    <row r="199" ht="21" customHeight="1" spans="1:12">
      <c r="A199" s="625" t="s">
        <v>95</v>
      </c>
      <c r="B199" s="625" t="s">
        <v>96</v>
      </c>
      <c r="C199" s="676">
        <v>82.42</v>
      </c>
      <c r="D199" s="676">
        <v>82.42</v>
      </c>
      <c r="E199" s="676">
        <v>82.42</v>
      </c>
      <c r="F199" s="676"/>
      <c r="G199" s="676"/>
      <c r="H199" s="676"/>
      <c r="I199" s="676"/>
      <c r="J199" s="676"/>
      <c r="K199" s="676"/>
      <c r="L199" s="676"/>
    </row>
    <row r="200" ht="21" customHeight="1" spans="1:12">
      <c r="A200" s="625" t="s">
        <v>97</v>
      </c>
      <c r="B200" s="625" t="s">
        <v>98</v>
      </c>
      <c r="C200" s="676">
        <v>56.65</v>
      </c>
      <c r="D200" s="676">
        <v>56.65</v>
      </c>
      <c r="E200" s="676">
        <v>56.65</v>
      </c>
      <c r="F200" s="676"/>
      <c r="G200" s="676"/>
      <c r="H200" s="676"/>
      <c r="I200" s="676"/>
      <c r="J200" s="676"/>
      <c r="K200" s="676"/>
      <c r="L200" s="676"/>
    </row>
    <row r="201" ht="21" customHeight="1" spans="1:12">
      <c r="A201" s="624" t="s">
        <v>126</v>
      </c>
      <c r="B201" s="624"/>
      <c r="C201" s="675">
        <v>1746.88</v>
      </c>
      <c r="D201" s="675">
        <v>1746.88</v>
      </c>
      <c r="E201" s="675">
        <v>1746.88</v>
      </c>
      <c r="F201" s="675"/>
      <c r="G201" s="675"/>
      <c r="H201" s="675"/>
      <c r="I201" s="675"/>
      <c r="J201" s="675"/>
      <c r="K201" s="675"/>
      <c r="L201" s="675"/>
    </row>
    <row r="202" ht="21" customHeight="1" spans="1:12">
      <c r="A202" s="625" t="s">
        <v>67</v>
      </c>
      <c r="B202" s="625" t="s">
        <v>68</v>
      </c>
      <c r="C202" s="676">
        <v>1204.46</v>
      </c>
      <c r="D202" s="676">
        <v>1204.46</v>
      </c>
      <c r="E202" s="676">
        <v>1204.46</v>
      </c>
      <c r="F202" s="676"/>
      <c r="G202" s="676"/>
      <c r="H202" s="676"/>
      <c r="I202" s="676"/>
      <c r="J202" s="676"/>
      <c r="K202" s="676"/>
      <c r="L202" s="676"/>
    </row>
    <row r="203" ht="21" customHeight="1" spans="1:12">
      <c r="A203" s="625" t="s">
        <v>102</v>
      </c>
      <c r="B203" s="625" t="s">
        <v>103</v>
      </c>
      <c r="C203" s="676">
        <v>4.5</v>
      </c>
      <c r="D203" s="676">
        <v>4.5</v>
      </c>
      <c r="E203" s="676">
        <v>4.5</v>
      </c>
      <c r="F203" s="676"/>
      <c r="G203" s="676"/>
      <c r="H203" s="676"/>
      <c r="I203" s="676"/>
      <c r="J203" s="676"/>
      <c r="K203" s="676"/>
      <c r="L203" s="676"/>
    </row>
    <row r="204" ht="21" customHeight="1" spans="1:12">
      <c r="A204" s="625" t="s">
        <v>87</v>
      </c>
      <c r="B204" s="625" t="s">
        <v>88</v>
      </c>
      <c r="C204" s="676">
        <v>173.74</v>
      </c>
      <c r="D204" s="676">
        <v>173.74</v>
      </c>
      <c r="E204" s="676">
        <v>173.74</v>
      </c>
      <c r="F204" s="676"/>
      <c r="G204" s="676"/>
      <c r="H204" s="676"/>
      <c r="I204" s="676"/>
      <c r="J204" s="676"/>
      <c r="K204" s="676"/>
      <c r="L204" s="676"/>
    </row>
    <row r="205" ht="21" customHeight="1" spans="1:12">
      <c r="A205" s="625" t="s">
        <v>89</v>
      </c>
      <c r="B205" s="625" t="s">
        <v>90</v>
      </c>
      <c r="C205" s="676">
        <v>57.91</v>
      </c>
      <c r="D205" s="676">
        <v>57.91</v>
      </c>
      <c r="E205" s="676">
        <v>57.91</v>
      </c>
      <c r="F205" s="676"/>
      <c r="G205" s="676"/>
      <c r="H205" s="676"/>
      <c r="I205" s="676"/>
      <c r="J205" s="676"/>
      <c r="K205" s="676"/>
      <c r="L205" s="676"/>
    </row>
    <row r="206" ht="21" customHeight="1" spans="1:12">
      <c r="A206" s="625" t="s">
        <v>104</v>
      </c>
      <c r="B206" s="625" t="s">
        <v>105</v>
      </c>
      <c r="C206" s="676">
        <v>69.5</v>
      </c>
      <c r="D206" s="676">
        <v>69.5</v>
      </c>
      <c r="E206" s="676">
        <v>69.5</v>
      </c>
      <c r="F206" s="676"/>
      <c r="G206" s="676"/>
      <c r="H206" s="676"/>
      <c r="I206" s="676"/>
      <c r="J206" s="676"/>
      <c r="K206" s="676"/>
      <c r="L206" s="676"/>
    </row>
    <row r="207" ht="21" customHeight="1" spans="1:12">
      <c r="A207" s="625" t="s">
        <v>93</v>
      </c>
      <c r="B207" s="625" t="s">
        <v>94</v>
      </c>
      <c r="C207" s="676">
        <v>63.07</v>
      </c>
      <c r="D207" s="676">
        <v>63.07</v>
      </c>
      <c r="E207" s="676">
        <v>63.07</v>
      </c>
      <c r="F207" s="676"/>
      <c r="G207" s="676"/>
      <c r="H207" s="676"/>
      <c r="I207" s="676"/>
      <c r="J207" s="676"/>
      <c r="K207" s="676"/>
      <c r="L207" s="676"/>
    </row>
    <row r="208" ht="21" customHeight="1" spans="1:12">
      <c r="A208" s="625" t="s">
        <v>95</v>
      </c>
      <c r="B208" s="625" t="s">
        <v>96</v>
      </c>
      <c r="C208" s="676">
        <v>104.25</v>
      </c>
      <c r="D208" s="676">
        <v>104.25</v>
      </c>
      <c r="E208" s="676">
        <v>104.25</v>
      </c>
      <c r="F208" s="676"/>
      <c r="G208" s="676"/>
      <c r="H208" s="676"/>
      <c r="I208" s="676"/>
      <c r="J208" s="676"/>
      <c r="K208" s="676"/>
      <c r="L208" s="676"/>
    </row>
    <row r="209" ht="21" customHeight="1" spans="1:12">
      <c r="A209" s="625" t="s">
        <v>97</v>
      </c>
      <c r="B209" s="625" t="s">
        <v>98</v>
      </c>
      <c r="C209" s="676">
        <v>69.45</v>
      </c>
      <c r="D209" s="676">
        <v>69.45</v>
      </c>
      <c r="E209" s="676">
        <v>69.45</v>
      </c>
      <c r="F209" s="676"/>
      <c r="G209" s="676"/>
      <c r="H209" s="676"/>
      <c r="I209" s="676"/>
      <c r="J209" s="676"/>
      <c r="K209" s="676"/>
      <c r="L209" s="676"/>
    </row>
    <row r="210" ht="21" customHeight="1" spans="1:12">
      <c r="A210" s="624" t="s">
        <v>127</v>
      </c>
      <c r="B210" s="624"/>
      <c r="C210" s="675">
        <v>1483.55</v>
      </c>
      <c r="D210" s="675">
        <v>1483.55</v>
      </c>
      <c r="E210" s="675">
        <v>1483.55</v>
      </c>
      <c r="F210" s="675"/>
      <c r="G210" s="675"/>
      <c r="H210" s="675"/>
      <c r="I210" s="675"/>
      <c r="J210" s="675"/>
      <c r="K210" s="675"/>
      <c r="L210" s="675"/>
    </row>
    <row r="211" ht="21" customHeight="1" spans="1:12">
      <c r="A211" s="625" t="s">
        <v>67</v>
      </c>
      <c r="B211" s="625" t="s">
        <v>68</v>
      </c>
      <c r="C211" s="676">
        <v>1015.11</v>
      </c>
      <c r="D211" s="676">
        <v>1015.11</v>
      </c>
      <c r="E211" s="676">
        <v>1015.11</v>
      </c>
      <c r="F211" s="676"/>
      <c r="G211" s="676"/>
      <c r="H211" s="676"/>
      <c r="I211" s="676"/>
      <c r="J211" s="676"/>
      <c r="K211" s="676"/>
      <c r="L211" s="676"/>
    </row>
    <row r="212" ht="21" customHeight="1" spans="1:12">
      <c r="A212" s="625" t="s">
        <v>102</v>
      </c>
      <c r="B212" s="625" t="s">
        <v>103</v>
      </c>
      <c r="C212" s="676">
        <v>9</v>
      </c>
      <c r="D212" s="676">
        <v>9</v>
      </c>
      <c r="E212" s="676">
        <v>9</v>
      </c>
      <c r="F212" s="676"/>
      <c r="G212" s="676"/>
      <c r="H212" s="676"/>
      <c r="I212" s="676"/>
      <c r="J212" s="676"/>
      <c r="K212" s="676"/>
      <c r="L212" s="676"/>
    </row>
    <row r="213" ht="21" customHeight="1" spans="1:12">
      <c r="A213" s="625" t="s">
        <v>87</v>
      </c>
      <c r="B213" s="625" t="s">
        <v>88</v>
      </c>
      <c r="C213" s="676">
        <v>145.84</v>
      </c>
      <c r="D213" s="676">
        <v>145.84</v>
      </c>
      <c r="E213" s="676">
        <v>145.84</v>
      </c>
      <c r="F213" s="676"/>
      <c r="G213" s="676"/>
      <c r="H213" s="676"/>
      <c r="I213" s="676"/>
      <c r="J213" s="676"/>
      <c r="K213" s="676"/>
      <c r="L213" s="676"/>
    </row>
    <row r="214" ht="21" customHeight="1" spans="1:12">
      <c r="A214" s="625" t="s">
        <v>89</v>
      </c>
      <c r="B214" s="625" t="s">
        <v>90</v>
      </c>
      <c r="C214" s="676">
        <v>48.61</v>
      </c>
      <c r="D214" s="676">
        <v>48.61</v>
      </c>
      <c r="E214" s="676">
        <v>48.61</v>
      </c>
      <c r="F214" s="676"/>
      <c r="G214" s="676"/>
      <c r="H214" s="676"/>
      <c r="I214" s="676"/>
      <c r="J214" s="676"/>
      <c r="K214" s="676"/>
      <c r="L214" s="676"/>
    </row>
    <row r="215" ht="21" customHeight="1" spans="1:12">
      <c r="A215" s="625" t="s">
        <v>104</v>
      </c>
      <c r="B215" s="625" t="s">
        <v>105</v>
      </c>
      <c r="C215" s="676">
        <v>58.33</v>
      </c>
      <c r="D215" s="676">
        <v>58.33</v>
      </c>
      <c r="E215" s="676">
        <v>58.33</v>
      </c>
      <c r="F215" s="676"/>
      <c r="G215" s="676"/>
      <c r="H215" s="676"/>
      <c r="I215" s="676"/>
      <c r="J215" s="676"/>
      <c r="K215" s="676"/>
      <c r="L215" s="676"/>
    </row>
    <row r="216" ht="21" customHeight="1" spans="1:12">
      <c r="A216" s="625" t="s">
        <v>93</v>
      </c>
      <c r="B216" s="625" t="s">
        <v>94</v>
      </c>
      <c r="C216" s="676">
        <v>56.96</v>
      </c>
      <c r="D216" s="676">
        <v>56.96</v>
      </c>
      <c r="E216" s="676">
        <v>56.96</v>
      </c>
      <c r="F216" s="676"/>
      <c r="G216" s="676"/>
      <c r="H216" s="676"/>
      <c r="I216" s="676"/>
      <c r="J216" s="676"/>
      <c r="K216" s="676"/>
      <c r="L216" s="676"/>
    </row>
    <row r="217" ht="21" customHeight="1" spans="1:12">
      <c r="A217" s="625" t="s">
        <v>95</v>
      </c>
      <c r="B217" s="625" t="s">
        <v>96</v>
      </c>
      <c r="C217" s="676">
        <v>87.5</v>
      </c>
      <c r="D217" s="676">
        <v>87.5</v>
      </c>
      <c r="E217" s="676">
        <v>87.5</v>
      </c>
      <c r="F217" s="676"/>
      <c r="G217" s="676"/>
      <c r="H217" s="676"/>
      <c r="I217" s="676"/>
      <c r="J217" s="676"/>
      <c r="K217" s="676"/>
      <c r="L217" s="676"/>
    </row>
    <row r="218" ht="21" customHeight="1" spans="1:12">
      <c r="A218" s="625" t="s">
        <v>97</v>
      </c>
      <c r="B218" s="625" t="s">
        <v>98</v>
      </c>
      <c r="C218" s="676">
        <v>62.2</v>
      </c>
      <c r="D218" s="676">
        <v>62.2</v>
      </c>
      <c r="E218" s="676">
        <v>62.2</v>
      </c>
      <c r="F218" s="676"/>
      <c r="G218" s="676"/>
      <c r="H218" s="676"/>
      <c r="I218" s="676"/>
      <c r="J218" s="676"/>
      <c r="K218" s="676"/>
      <c r="L218" s="676"/>
    </row>
    <row r="219" ht="21" customHeight="1" spans="1:12">
      <c r="A219" s="624" t="s">
        <v>128</v>
      </c>
      <c r="B219" s="624"/>
      <c r="C219" s="675">
        <v>4970.13</v>
      </c>
      <c r="D219" s="675">
        <v>4970.13</v>
      </c>
      <c r="E219" s="675">
        <v>4970.13</v>
      </c>
      <c r="F219" s="675"/>
      <c r="G219" s="675"/>
      <c r="H219" s="675"/>
      <c r="I219" s="675"/>
      <c r="J219" s="675"/>
      <c r="K219" s="675"/>
      <c r="L219" s="675"/>
    </row>
    <row r="220" ht="21" customHeight="1" spans="1:12">
      <c r="A220" s="625" t="s">
        <v>67</v>
      </c>
      <c r="B220" s="625" t="s">
        <v>68</v>
      </c>
      <c r="C220" s="676">
        <v>3357.72</v>
      </c>
      <c r="D220" s="676">
        <v>3357.72</v>
      </c>
      <c r="E220" s="676">
        <v>3357.72</v>
      </c>
      <c r="F220" s="676"/>
      <c r="G220" s="676"/>
      <c r="H220" s="676"/>
      <c r="I220" s="676"/>
      <c r="J220" s="676"/>
      <c r="K220" s="676"/>
      <c r="L220" s="676"/>
    </row>
    <row r="221" ht="21" customHeight="1" spans="1:12">
      <c r="A221" s="625" t="s">
        <v>102</v>
      </c>
      <c r="B221" s="625" t="s">
        <v>103</v>
      </c>
      <c r="C221" s="676">
        <v>74.7</v>
      </c>
      <c r="D221" s="676">
        <v>74.7</v>
      </c>
      <c r="E221" s="676">
        <v>74.7</v>
      </c>
      <c r="F221" s="676"/>
      <c r="G221" s="676"/>
      <c r="H221" s="676"/>
      <c r="I221" s="676"/>
      <c r="J221" s="676"/>
      <c r="K221" s="676"/>
      <c r="L221" s="676"/>
    </row>
    <row r="222" ht="21" customHeight="1" spans="1:12">
      <c r="A222" s="625" t="s">
        <v>87</v>
      </c>
      <c r="B222" s="625" t="s">
        <v>88</v>
      </c>
      <c r="C222" s="676">
        <v>476.28</v>
      </c>
      <c r="D222" s="676">
        <v>476.28</v>
      </c>
      <c r="E222" s="676">
        <v>476.28</v>
      </c>
      <c r="F222" s="676"/>
      <c r="G222" s="676"/>
      <c r="H222" s="676"/>
      <c r="I222" s="676"/>
      <c r="J222" s="676"/>
      <c r="K222" s="676"/>
      <c r="L222" s="676"/>
    </row>
    <row r="223" ht="21" customHeight="1" spans="1:12">
      <c r="A223" s="625" t="s">
        <v>89</v>
      </c>
      <c r="B223" s="625" t="s">
        <v>90</v>
      </c>
      <c r="C223" s="676">
        <v>158.76</v>
      </c>
      <c r="D223" s="676">
        <v>158.76</v>
      </c>
      <c r="E223" s="676">
        <v>158.76</v>
      </c>
      <c r="F223" s="676"/>
      <c r="G223" s="676"/>
      <c r="H223" s="676"/>
      <c r="I223" s="676"/>
      <c r="J223" s="676"/>
      <c r="K223" s="676"/>
      <c r="L223" s="676"/>
    </row>
    <row r="224" ht="21" customHeight="1" spans="1:12">
      <c r="A224" s="625" t="s">
        <v>104</v>
      </c>
      <c r="B224" s="625" t="s">
        <v>105</v>
      </c>
      <c r="C224" s="676">
        <v>190.51</v>
      </c>
      <c r="D224" s="676">
        <v>190.51</v>
      </c>
      <c r="E224" s="676">
        <v>190.51</v>
      </c>
      <c r="F224" s="676"/>
      <c r="G224" s="676"/>
      <c r="H224" s="676"/>
      <c r="I224" s="676"/>
      <c r="J224" s="676"/>
      <c r="K224" s="676"/>
      <c r="L224" s="676"/>
    </row>
    <row r="225" ht="21" customHeight="1" spans="1:12">
      <c r="A225" s="625" t="s">
        <v>93</v>
      </c>
      <c r="B225" s="625" t="s">
        <v>94</v>
      </c>
      <c r="C225" s="676">
        <v>189.24</v>
      </c>
      <c r="D225" s="676">
        <v>189.24</v>
      </c>
      <c r="E225" s="676">
        <v>189.24</v>
      </c>
      <c r="F225" s="676"/>
      <c r="G225" s="676"/>
      <c r="H225" s="676"/>
      <c r="I225" s="676"/>
      <c r="J225" s="676"/>
      <c r="K225" s="676"/>
      <c r="L225" s="676"/>
    </row>
    <row r="226" ht="21" customHeight="1" spans="1:12">
      <c r="A226" s="625" t="s">
        <v>95</v>
      </c>
      <c r="B226" s="625" t="s">
        <v>96</v>
      </c>
      <c r="C226" s="676">
        <v>285.77</v>
      </c>
      <c r="D226" s="676">
        <v>285.77</v>
      </c>
      <c r="E226" s="676">
        <v>285.77</v>
      </c>
      <c r="F226" s="676"/>
      <c r="G226" s="676"/>
      <c r="H226" s="676"/>
      <c r="I226" s="676"/>
      <c r="J226" s="676"/>
      <c r="K226" s="676"/>
      <c r="L226" s="676"/>
    </row>
    <row r="227" ht="21" customHeight="1" spans="1:12">
      <c r="A227" s="625" t="s">
        <v>97</v>
      </c>
      <c r="B227" s="625" t="s">
        <v>98</v>
      </c>
      <c r="C227" s="676">
        <v>237.15</v>
      </c>
      <c r="D227" s="676">
        <v>237.15</v>
      </c>
      <c r="E227" s="676">
        <v>237.15</v>
      </c>
      <c r="F227" s="676"/>
      <c r="G227" s="676"/>
      <c r="H227" s="676"/>
      <c r="I227" s="676"/>
      <c r="J227" s="676"/>
      <c r="K227" s="676"/>
      <c r="L227" s="676"/>
    </row>
    <row r="228" ht="21" customHeight="1" spans="1:12">
      <c r="A228" s="624" t="s">
        <v>129</v>
      </c>
      <c r="B228" s="624"/>
      <c r="C228" s="675">
        <v>3357.57</v>
      </c>
      <c r="D228" s="675">
        <v>3357.57</v>
      </c>
      <c r="E228" s="675">
        <v>3357.57</v>
      </c>
      <c r="F228" s="675"/>
      <c r="G228" s="675"/>
      <c r="H228" s="675"/>
      <c r="I228" s="675"/>
      <c r="J228" s="675"/>
      <c r="K228" s="675"/>
      <c r="L228" s="675"/>
    </row>
    <row r="229" ht="21" customHeight="1" spans="1:12">
      <c r="A229" s="625" t="s">
        <v>67</v>
      </c>
      <c r="B229" s="625" t="s">
        <v>68</v>
      </c>
      <c r="C229" s="676">
        <v>2242.09</v>
      </c>
      <c r="D229" s="676">
        <v>2242.09</v>
      </c>
      <c r="E229" s="676">
        <v>2242.09</v>
      </c>
      <c r="F229" s="676"/>
      <c r="G229" s="676"/>
      <c r="H229" s="676"/>
      <c r="I229" s="676"/>
      <c r="J229" s="676"/>
      <c r="K229" s="676"/>
      <c r="L229" s="676"/>
    </row>
    <row r="230" ht="21" customHeight="1" spans="1:12">
      <c r="A230" s="625" t="s">
        <v>102</v>
      </c>
      <c r="B230" s="625" t="s">
        <v>103</v>
      </c>
      <c r="C230" s="676">
        <v>72.9</v>
      </c>
      <c r="D230" s="676">
        <v>72.9</v>
      </c>
      <c r="E230" s="676">
        <v>72.9</v>
      </c>
      <c r="F230" s="676"/>
      <c r="G230" s="676"/>
      <c r="H230" s="676"/>
      <c r="I230" s="676"/>
      <c r="J230" s="676"/>
      <c r="K230" s="676"/>
      <c r="L230" s="676"/>
    </row>
    <row r="231" ht="21" customHeight="1" spans="1:12">
      <c r="A231" s="625" t="s">
        <v>87</v>
      </c>
      <c r="B231" s="625" t="s">
        <v>88</v>
      </c>
      <c r="C231" s="676">
        <v>312.54</v>
      </c>
      <c r="D231" s="676">
        <v>312.54</v>
      </c>
      <c r="E231" s="676">
        <v>312.54</v>
      </c>
      <c r="F231" s="676"/>
      <c r="G231" s="676"/>
      <c r="H231" s="676"/>
      <c r="I231" s="676"/>
      <c r="J231" s="676"/>
      <c r="K231" s="676"/>
      <c r="L231" s="676"/>
    </row>
    <row r="232" ht="21" customHeight="1" spans="1:12">
      <c r="A232" s="625" t="s">
        <v>89</v>
      </c>
      <c r="B232" s="625" t="s">
        <v>90</v>
      </c>
      <c r="C232" s="676">
        <v>104.18</v>
      </c>
      <c r="D232" s="676">
        <v>104.18</v>
      </c>
      <c r="E232" s="676">
        <v>104.18</v>
      </c>
      <c r="F232" s="676"/>
      <c r="G232" s="676"/>
      <c r="H232" s="676"/>
      <c r="I232" s="676"/>
      <c r="J232" s="676"/>
      <c r="K232" s="676"/>
      <c r="L232" s="676"/>
    </row>
    <row r="233" ht="21" customHeight="1" spans="1:12">
      <c r="A233" s="625" t="s">
        <v>104</v>
      </c>
      <c r="B233" s="625" t="s">
        <v>105</v>
      </c>
      <c r="C233" s="676">
        <v>125.01</v>
      </c>
      <c r="D233" s="676">
        <v>125.01</v>
      </c>
      <c r="E233" s="676">
        <v>125.01</v>
      </c>
      <c r="F233" s="676"/>
      <c r="G233" s="676"/>
      <c r="H233" s="676"/>
      <c r="I233" s="676"/>
      <c r="J233" s="676"/>
      <c r="K233" s="676"/>
      <c r="L233" s="676"/>
    </row>
    <row r="234" ht="21" customHeight="1" spans="1:12">
      <c r="A234" s="625" t="s">
        <v>93</v>
      </c>
      <c r="B234" s="625" t="s">
        <v>94</v>
      </c>
      <c r="C234" s="676">
        <v>134.38</v>
      </c>
      <c r="D234" s="676">
        <v>134.38</v>
      </c>
      <c r="E234" s="676">
        <v>134.38</v>
      </c>
      <c r="F234" s="676"/>
      <c r="G234" s="676"/>
      <c r="H234" s="676"/>
      <c r="I234" s="676"/>
      <c r="J234" s="676"/>
      <c r="K234" s="676"/>
      <c r="L234" s="676"/>
    </row>
    <row r="235" ht="21" customHeight="1" spans="1:12">
      <c r="A235" s="625" t="s">
        <v>95</v>
      </c>
      <c r="B235" s="625" t="s">
        <v>96</v>
      </c>
      <c r="C235" s="676">
        <v>187.52</v>
      </c>
      <c r="D235" s="676">
        <v>187.52</v>
      </c>
      <c r="E235" s="676">
        <v>187.52</v>
      </c>
      <c r="F235" s="676"/>
      <c r="G235" s="676"/>
      <c r="H235" s="676"/>
      <c r="I235" s="676"/>
      <c r="J235" s="676"/>
      <c r="K235" s="676"/>
      <c r="L235" s="676"/>
    </row>
    <row r="236" ht="21" customHeight="1" spans="1:12">
      <c r="A236" s="625" t="s">
        <v>97</v>
      </c>
      <c r="B236" s="625" t="s">
        <v>98</v>
      </c>
      <c r="C236" s="676">
        <v>178.95</v>
      </c>
      <c r="D236" s="676">
        <v>178.95</v>
      </c>
      <c r="E236" s="676">
        <v>178.95</v>
      </c>
      <c r="F236" s="676"/>
      <c r="G236" s="676"/>
      <c r="H236" s="676"/>
      <c r="I236" s="676"/>
      <c r="J236" s="676"/>
      <c r="K236" s="676"/>
      <c r="L236" s="676"/>
    </row>
    <row r="237" ht="21" customHeight="1" spans="1:12">
      <c r="A237" s="624" t="s">
        <v>130</v>
      </c>
      <c r="B237" s="624"/>
      <c r="C237" s="675">
        <v>4247.7</v>
      </c>
      <c r="D237" s="675">
        <v>4247.7</v>
      </c>
      <c r="E237" s="675">
        <v>4247.7</v>
      </c>
      <c r="F237" s="675"/>
      <c r="G237" s="675"/>
      <c r="H237" s="675"/>
      <c r="I237" s="675"/>
      <c r="J237" s="675"/>
      <c r="K237" s="675"/>
      <c r="L237" s="675"/>
    </row>
    <row r="238" ht="21" customHeight="1" spans="1:12">
      <c r="A238" s="625" t="s">
        <v>67</v>
      </c>
      <c r="B238" s="625" t="s">
        <v>68</v>
      </c>
      <c r="C238" s="676">
        <v>2872</v>
      </c>
      <c r="D238" s="676">
        <v>2872</v>
      </c>
      <c r="E238" s="676">
        <v>2872</v>
      </c>
      <c r="F238" s="676"/>
      <c r="G238" s="676"/>
      <c r="H238" s="676"/>
      <c r="I238" s="676"/>
      <c r="J238" s="676"/>
      <c r="K238" s="676"/>
      <c r="L238" s="676"/>
    </row>
    <row r="239" ht="21" customHeight="1" spans="1:12">
      <c r="A239" s="625" t="s">
        <v>102</v>
      </c>
      <c r="B239" s="625" t="s">
        <v>103</v>
      </c>
      <c r="C239" s="676">
        <v>65.7</v>
      </c>
      <c r="D239" s="676">
        <v>65.7</v>
      </c>
      <c r="E239" s="676">
        <v>65.7</v>
      </c>
      <c r="F239" s="676"/>
      <c r="G239" s="676"/>
      <c r="H239" s="676"/>
      <c r="I239" s="676"/>
      <c r="J239" s="676"/>
      <c r="K239" s="676"/>
      <c r="L239" s="676"/>
    </row>
    <row r="240" ht="21" customHeight="1" spans="1:12">
      <c r="A240" s="625" t="s">
        <v>87</v>
      </c>
      <c r="B240" s="625" t="s">
        <v>88</v>
      </c>
      <c r="C240" s="676">
        <v>398.7</v>
      </c>
      <c r="D240" s="676">
        <v>398.7</v>
      </c>
      <c r="E240" s="676">
        <v>398.7</v>
      </c>
      <c r="F240" s="676"/>
      <c r="G240" s="676"/>
      <c r="H240" s="676"/>
      <c r="I240" s="676"/>
      <c r="J240" s="676"/>
      <c r="K240" s="676"/>
      <c r="L240" s="676"/>
    </row>
    <row r="241" ht="21" customHeight="1" spans="1:12">
      <c r="A241" s="625" t="s">
        <v>89</v>
      </c>
      <c r="B241" s="625" t="s">
        <v>90</v>
      </c>
      <c r="C241" s="676">
        <v>132.9</v>
      </c>
      <c r="D241" s="676">
        <v>132.9</v>
      </c>
      <c r="E241" s="676">
        <v>132.9</v>
      </c>
      <c r="F241" s="676"/>
      <c r="G241" s="676"/>
      <c r="H241" s="676"/>
      <c r="I241" s="676"/>
      <c r="J241" s="676"/>
      <c r="K241" s="676"/>
      <c r="L241" s="676"/>
    </row>
    <row r="242" ht="21" customHeight="1" spans="1:12">
      <c r="A242" s="625" t="s">
        <v>104</v>
      </c>
      <c r="B242" s="625" t="s">
        <v>105</v>
      </c>
      <c r="C242" s="676">
        <v>159.48</v>
      </c>
      <c r="D242" s="676">
        <v>159.48</v>
      </c>
      <c r="E242" s="676">
        <v>159.48</v>
      </c>
      <c r="F242" s="676"/>
      <c r="G242" s="676"/>
      <c r="H242" s="676"/>
      <c r="I242" s="676"/>
      <c r="J242" s="676"/>
      <c r="K242" s="676"/>
      <c r="L242" s="676"/>
    </row>
    <row r="243" ht="21" customHeight="1" spans="1:12">
      <c r="A243" s="625" t="s">
        <v>93</v>
      </c>
      <c r="B243" s="625" t="s">
        <v>94</v>
      </c>
      <c r="C243" s="676">
        <v>163.8</v>
      </c>
      <c r="D243" s="676">
        <v>163.8</v>
      </c>
      <c r="E243" s="676">
        <v>163.8</v>
      </c>
      <c r="F243" s="676"/>
      <c r="G243" s="676"/>
      <c r="H243" s="676"/>
      <c r="I243" s="676"/>
      <c r="J243" s="676"/>
      <c r="K243" s="676"/>
      <c r="L243" s="676"/>
    </row>
    <row r="244" ht="21" customHeight="1" spans="1:12">
      <c r="A244" s="625" t="s">
        <v>95</v>
      </c>
      <c r="B244" s="625" t="s">
        <v>96</v>
      </c>
      <c r="C244" s="676">
        <v>239.22</v>
      </c>
      <c r="D244" s="676">
        <v>239.22</v>
      </c>
      <c r="E244" s="676">
        <v>239.22</v>
      </c>
      <c r="F244" s="676"/>
      <c r="G244" s="676"/>
      <c r="H244" s="676"/>
      <c r="I244" s="676"/>
      <c r="J244" s="676"/>
      <c r="K244" s="676"/>
      <c r="L244" s="676"/>
    </row>
    <row r="245" ht="21" customHeight="1" spans="1:12">
      <c r="A245" s="625" t="s">
        <v>97</v>
      </c>
      <c r="B245" s="625" t="s">
        <v>98</v>
      </c>
      <c r="C245" s="676">
        <v>215.9</v>
      </c>
      <c r="D245" s="676">
        <v>215.9</v>
      </c>
      <c r="E245" s="676">
        <v>215.9</v>
      </c>
      <c r="F245" s="676"/>
      <c r="G245" s="676"/>
      <c r="H245" s="676"/>
      <c r="I245" s="676"/>
      <c r="J245" s="676"/>
      <c r="K245" s="676"/>
      <c r="L245" s="676"/>
    </row>
    <row r="246" ht="21" customHeight="1" spans="1:12">
      <c r="A246" s="624" t="s">
        <v>131</v>
      </c>
      <c r="B246" s="624"/>
      <c r="C246" s="675">
        <v>2185.21</v>
      </c>
      <c r="D246" s="675">
        <v>2185.21</v>
      </c>
      <c r="E246" s="675">
        <v>2185.21</v>
      </c>
      <c r="F246" s="675"/>
      <c r="G246" s="675"/>
      <c r="H246" s="675"/>
      <c r="I246" s="675"/>
      <c r="J246" s="675"/>
      <c r="K246" s="675"/>
      <c r="L246" s="675"/>
    </row>
    <row r="247" ht="21" customHeight="1" spans="1:12">
      <c r="A247" s="625" t="s">
        <v>67</v>
      </c>
      <c r="B247" s="625" t="s">
        <v>68</v>
      </c>
      <c r="C247" s="676">
        <v>1481.39</v>
      </c>
      <c r="D247" s="676">
        <v>1481.39</v>
      </c>
      <c r="E247" s="676">
        <v>1481.39</v>
      </c>
      <c r="F247" s="676"/>
      <c r="G247" s="676"/>
      <c r="H247" s="676"/>
      <c r="I247" s="676"/>
      <c r="J247" s="676"/>
      <c r="K247" s="676"/>
      <c r="L247" s="676"/>
    </row>
    <row r="248" ht="21" customHeight="1" spans="1:12">
      <c r="A248" s="625" t="s">
        <v>102</v>
      </c>
      <c r="B248" s="625" t="s">
        <v>103</v>
      </c>
      <c r="C248" s="676">
        <v>27</v>
      </c>
      <c r="D248" s="676">
        <v>27</v>
      </c>
      <c r="E248" s="676">
        <v>27</v>
      </c>
      <c r="F248" s="676"/>
      <c r="G248" s="676"/>
      <c r="H248" s="676"/>
      <c r="I248" s="676"/>
      <c r="J248" s="676"/>
      <c r="K248" s="676"/>
      <c r="L248" s="676"/>
    </row>
    <row r="249" ht="21" customHeight="1" spans="1:12">
      <c r="A249" s="625" t="s">
        <v>87</v>
      </c>
      <c r="B249" s="625" t="s">
        <v>88</v>
      </c>
      <c r="C249" s="676">
        <v>210.91</v>
      </c>
      <c r="D249" s="676">
        <v>210.91</v>
      </c>
      <c r="E249" s="676">
        <v>210.91</v>
      </c>
      <c r="F249" s="676"/>
      <c r="G249" s="676"/>
      <c r="H249" s="676"/>
      <c r="I249" s="676"/>
      <c r="J249" s="676"/>
      <c r="K249" s="676"/>
      <c r="L249" s="676"/>
    </row>
    <row r="250" ht="21" customHeight="1" spans="1:12">
      <c r="A250" s="625" t="s">
        <v>89</v>
      </c>
      <c r="B250" s="625" t="s">
        <v>90</v>
      </c>
      <c r="C250" s="676">
        <v>70.3</v>
      </c>
      <c r="D250" s="676">
        <v>70.3</v>
      </c>
      <c r="E250" s="676">
        <v>70.3</v>
      </c>
      <c r="F250" s="676"/>
      <c r="G250" s="676"/>
      <c r="H250" s="676"/>
      <c r="I250" s="676"/>
      <c r="J250" s="676"/>
      <c r="K250" s="676"/>
      <c r="L250" s="676"/>
    </row>
    <row r="251" ht="21" customHeight="1" spans="1:12">
      <c r="A251" s="625" t="s">
        <v>104</v>
      </c>
      <c r="B251" s="625" t="s">
        <v>105</v>
      </c>
      <c r="C251" s="676">
        <v>84.36</v>
      </c>
      <c r="D251" s="676">
        <v>84.36</v>
      </c>
      <c r="E251" s="676">
        <v>84.36</v>
      </c>
      <c r="F251" s="676"/>
      <c r="G251" s="676"/>
      <c r="H251" s="676"/>
      <c r="I251" s="676"/>
      <c r="J251" s="676"/>
      <c r="K251" s="676"/>
      <c r="L251" s="676"/>
    </row>
    <row r="252" ht="21" customHeight="1" spans="1:12">
      <c r="A252" s="625" t="s">
        <v>93</v>
      </c>
      <c r="B252" s="625" t="s">
        <v>94</v>
      </c>
      <c r="C252" s="676">
        <v>84.56</v>
      </c>
      <c r="D252" s="676">
        <v>84.56</v>
      </c>
      <c r="E252" s="676">
        <v>84.56</v>
      </c>
      <c r="F252" s="676"/>
      <c r="G252" s="676"/>
      <c r="H252" s="676"/>
      <c r="I252" s="676"/>
      <c r="J252" s="676"/>
      <c r="K252" s="676"/>
      <c r="L252" s="676"/>
    </row>
    <row r="253" ht="21" customHeight="1" spans="1:12">
      <c r="A253" s="625" t="s">
        <v>95</v>
      </c>
      <c r="B253" s="625" t="s">
        <v>96</v>
      </c>
      <c r="C253" s="676">
        <v>126.54</v>
      </c>
      <c r="D253" s="676">
        <v>126.54</v>
      </c>
      <c r="E253" s="676">
        <v>126.54</v>
      </c>
      <c r="F253" s="676"/>
      <c r="G253" s="676"/>
      <c r="H253" s="676"/>
      <c r="I253" s="676"/>
      <c r="J253" s="676"/>
      <c r="K253" s="676"/>
      <c r="L253" s="676"/>
    </row>
    <row r="254" ht="21" customHeight="1" spans="1:12">
      <c r="A254" s="625" t="s">
        <v>97</v>
      </c>
      <c r="B254" s="625" t="s">
        <v>98</v>
      </c>
      <c r="C254" s="676">
        <v>100.15</v>
      </c>
      <c r="D254" s="676">
        <v>100.15</v>
      </c>
      <c r="E254" s="676">
        <v>100.15</v>
      </c>
      <c r="F254" s="676"/>
      <c r="G254" s="676"/>
      <c r="H254" s="676"/>
      <c r="I254" s="676"/>
      <c r="J254" s="676"/>
      <c r="K254" s="676"/>
      <c r="L254" s="676"/>
    </row>
    <row r="255" ht="21" customHeight="1" spans="1:12">
      <c r="A255" s="624" t="s">
        <v>132</v>
      </c>
      <c r="B255" s="624"/>
      <c r="C255" s="675">
        <v>2695.21</v>
      </c>
      <c r="D255" s="675">
        <v>2695.21</v>
      </c>
      <c r="E255" s="675">
        <v>2695.21</v>
      </c>
      <c r="F255" s="675"/>
      <c r="G255" s="675"/>
      <c r="H255" s="675"/>
      <c r="I255" s="675"/>
      <c r="J255" s="675"/>
      <c r="K255" s="675"/>
      <c r="L255" s="675"/>
    </row>
    <row r="256" ht="21" customHeight="1" spans="1:12">
      <c r="A256" s="625" t="s">
        <v>67</v>
      </c>
      <c r="B256" s="625" t="s">
        <v>68</v>
      </c>
      <c r="C256" s="676">
        <v>1816.51</v>
      </c>
      <c r="D256" s="676">
        <v>1816.51</v>
      </c>
      <c r="E256" s="676">
        <v>1816.51</v>
      </c>
      <c r="F256" s="676"/>
      <c r="G256" s="676"/>
      <c r="H256" s="676"/>
      <c r="I256" s="676"/>
      <c r="J256" s="676"/>
      <c r="K256" s="676"/>
      <c r="L256" s="676"/>
    </row>
    <row r="257" ht="21" customHeight="1" spans="1:12">
      <c r="A257" s="625" t="s">
        <v>102</v>
      </c>
      <c r="B257" s="625" t="s">
        <v>103</v>
      </c>
      <c r="C257" s="676">
        <v>42.3</v>
      </c>
      <c r="D257" s="676">
        <v>42.3</v>
      </c>
      <c r="E257" s="676">
        <v>42.3</v>
      </c>
      <c r="F257" s="676"/>
      <c r="G257" s="676"/>
      <c r="H257" s="676"/>
      <c r="I257" s="676"/>
      <c r="J257" s="676"/>
      <c r="K257" s="676"/>
      <c r="L257" s="676"/>
    </row>
    <row r="258" ht="21" customHeight="1" spans="1:12">
      <c r="A258" s="625" t="s">
        <v>87</v>
      </c>
      <c r="B258" s="625" t="s">
        <v>88</v>
      </c>
      <c r="C258" s="676">
        <v>257.14</v>
      </c>
      <c r="D258" s="676">
        <v>257.14</v>
      </c>
      <c r="E258" s="676">
        <v>257.14</v>
      </c>
      <c r="F258" s="676"/>
      <c r="G258" s="676"/>
      <c r="H258" s="676"/>
      <c r="I258" s="676"/>
      <c r="J258" s="676"/>
      <c r="K258" s="676"/>
      <c r="L258" s="676"/>
    </row>
    <row r="259" ht="21" customHeight="1" spans="1:12">
      <c r="A259" s="625" t="s">
        <v>89</v>
      </c>
      <c r="B259" s="625" t="s">
        <v>90</v>
      </c>
      <c r="C259" s="676">
        <v>85.71</v>
      </c>
      <c r="D259" s="676">
        <v>85.71</v>
      </c>
      <c r="E259" s="676">
        <v>85.71</v>
      </c>
      <c r="F259" s="676"/>
      <c r="G259" s="676"/>
      <c r="H259" s="676"/>
      <c r="I259" s="676"/>
      <c r="J259" s="676"/>
      <c r="K259" s="676"/>
      <c r="L259" s="676"/>
    </row>
    <row r="260" ht="21" customHeight="1" spans="1:12">
      <c r="A260" s="625" t="s">
        <v>104</v>
      </c>
      <c r="B260" s="625" t="s">
        <v>105</v>
      </c>
      <c r="C260" s="676">
        <v>102.86</v>
      </c>
      <c r="D260" s="676">
        <v>102.86</v>
      </c>
      <c r="E260" s="676">
        <v>102.86</v>
      </c>
      <c r="F260" s="676"/>
      <c r="G260" s="676"/>
      <c r="H260" s="676"/>
      <c r="I260" s="676"/>
      <c r="J260" s="676"/>
      <c r="K260" s="676"/>
      <c r="L260" s="676"/>
    </row>
    <row r="261" ht="21" customHeight="1" spans="1:12">
      <c r="A261" s="625" t="s">
        <v>93</v>
      </c>
      <c r="B261" s="625" t="s">
        <v>94</v>
      </c>
      <c r="C261" s="676">
        <v>106.3</v>
      </c>
      <c r="D261" s="676">
        <v>106.3</v>
      </c>
      <c r="E261" s="676">
        <v>106.3</v>
      </c>
      <c r="F261" s="676"/>
      <c r="G261" s="676"/>
      <c r="H261" s="676"/>
      <c r="I261" s="676"/>
      <c r="J261" s="676"/>
      <c r="K261" s="676"/>
      <c r="L261" s="676"/>
    </row>
    <row r="262" ht="21" customHeight="1" spans="1:12">
      <c r="A262" s="625" t="s">
        <v>95</v>
      </c>
      <c r="B262" s="625" t="s">
        <v>96</v>
      </c>
      <c r="C262" s="676">
        <v>154.29</v>
      </c>
      <c r="D262" s="676">
        <v>154.29</v>
      </c>
      <c r="E262" s="676">
        <v>154.29</v>
      </c>
      <c r="F262" s="676"/>
      <c r="G262" s="676"/>
      <c r="H262" s="676"/>
      <c r="I262" s="676"/>
      <c r="J262" s="676"/>
      <c r="K262" s="676"/>
      <c r="L262" s="676"/>
    </row>
    <row r="263" ht="21" customHeight="1" spans="1:12">
      <c r="A263" s="625" t="s">
        <v>97</v>
      </c>
      <c r="B263" s="625" t="s">
        <v>98</v>
      </c>
      <c r="C263" s="676">
        <v>130.1</v>
      </c>
      <c r="D263" s="676">
        <v>130.1</v>
      </c>
      <c r="E263" s="676">
        <v>130.1</v>
      </c>
      <c r="F263" s="676"/>
      <c r="G263" s="676"/>
      <c r="H263" s="676"/>
      <c r="I263" s="676"/>
      <c r="J263" s="676"/>
      <c r="K263" s="676"/>
      <c r="L263" s="676"/>
    </row>
    <row r="264" ht="21" customHeight="1" spans="1:12">
      <c r="A264" s="624" t="s">
        <v>133</v>
      </c>
      <c r="B264" s="624"/>
      <c r="C264" s="675">
        <v>1183.1</v>
      </c>
      <c r="D264" s="675">
        <v>1183.1</v>
      </c>
      <c r="E264" s="675">
        <v>1183.1</v>
      </c>
      <c r="F264" s="675"/>
      <c r="G264" s="675"/>
      <c r="H264" s="675"/>
      <c r="I264" s="675"/>
      <c r="J264" s="675"/>
      <c r="K264" s="675"/>
      <c r="L264" s="675"/>
    </row>
    <row r="265" ht="21" customHeight="1" spans="1:12">
      <c r="A265" s="625" t="s">
        <v>67</v>
      </c>
      <c r="B265" s="625" t="s">
        <v>68</v>
      </c>
      <c r="C265" s="676">
        <v>774.98</v>
      </c>
      <c r="D265" s="676">
        <v>774.98</v>
      </c>
      <c r="E265" s="676">
        <v>774.98</v>
      </c>
      <c r="F265" s="676"/>
      <c r="G265" s="676"/>
      <c r="H265" s="676"/>
      <c r="I265" s="676"/>
      <c r="J265" s="676"/>
      <c r="K265" s="676"/>
      <c r="L265" s="676"/>
    </row>
    <row r="266" ht="21" customHeight="1" spans="1:12">
      <c r="A266" s="625" t="s">
        <v>102</v>
      </c>
      <c r="B266" s="625" t="s">
        <v>103</v>
      </c>
      <c r="C266" s="676">
        <v>36</v>
      </c>
      <c r="D266" s="676">
        <v>36</v>
      </c>
      <c r="E266" s="676">
        <v>36</v>
      </c>
      <c r="F266" s="676"/>
      <c r="G266" s="676"/>
      <c r="H266" s="676"/>
      <c r="I266" s="676"/>
      <c r="J266" s="676"/>
      <c r="K266" s="676"/>
      <c r="L266" s="676"/>
    </row>
    <row r="267" ht="21" customHeight="1" spans="1:12">
      <c r="A267" s="625" t="s">
        <v>87</v>
      </c>
      <c r="B267" s="625" t="s">
        <v>88</v>
      </c>
      <c r="C267" s="676">
        <v>111.17</v>
      </c>
      <c r="D267" s="676">
        <v>111.17</v>
      </c>
      <c r="E267" s="676">
        <v>111.17</v>
      </c>
      <c r="F267" s="676"/>
      <c r="G267" s="676"/>
      <c r="H267" s="676"/>
      <c r="I267" s="676"/>
      <c r="J267" s="676"/>
      <c r="K267" s="676"/>
      <c r="L267" s="676"/>
    </row>
    <row r="268" ht="21" customHeight="1" spans="1:12">
      <c r="A268" s="625" t="s">
        <v>89</v>
      </c>
      <c r="B268" s="625" t="s">
        <v>90</v>
      </c>
      <c r="C268" s="676">
        <v>37.06</v>
      </c>
      <c r="D268" s="676">
        <v>37.06</v>
      </c>
      <c r="E268" s="676">
        <v>37.06</v>
      </c>
      <c r="F268" s="676"/>
      <c r="G268" s="676"/>
      <c r="H268" s="676"/>
      <c r="I268" s="676"/>
      <c r="J268" s="676"/>
      <c r="K268" s="676"/>
      <c r="L268" s="676"/>
    </row>
    <row r="269" ht="21" customHeight="1" spans="1:12">
      <c r="A269" s="625" t="s">
        <v>104</v>
      </c>
      <c r="B269" s="625" t="s">
        <v>105</v>
      </c>
      <c r="C269" s="676">
        <v>44.47</v>
      </c>
      <c r="D269" s="676">
        <v>44.47</v>
      </c>
      <c r="E269" s="676">
        <v>44.47</v>
      </c>
      <c r="F269" s="676"/>
      <c r="G269" s="676"/>
      <c r="H269" s="676"/>
      <c r="I269" s="676"/>
      <c r="J269" s="676"/>
      <c r="K269" s="676"/>
      <c r="L269" s="676"/>
    </row>
    <row r="270" ht="21" customHeight="1" spans="1:12">
      <c r="A270" s="625" t="s">
        <v>93</v>
      </c>
      <c r="B270" s="625" t="s">
        <v>94</v>
      </c>
      <c r="C270" s="676">
        <v>49.17</v>
      </c>
      <c r="D270" s="676">
        <v>49.17</v>
      </c>
      <c r="E270" s="676">
        <v>49.17</v>
      </c>
      <c r="F270" s="676"/>
      <c r="G270" s="676"/>
      <c r="H270" s="676"/>
      <c r="I270" s="676"/>
      <c r="J270" s="676"/>
      <c r="K270" s="676"/>
      <c r="L270" s="676"/>
    </row>
    <row r="271" ht="21" customHeight="1" spans="1:12">
      <c r="A271" s="625" t="s">
        <v>95</v>
      </c>
      <c r="B271" s="625" t="s">
        <v>96</v>
      </c>
      <c r="C271" s="676">
        <v>66.7</v>
      </c>
      <c r="D271" s="676">
        <v>66.7</v>
      </c>
      <c r="E271" s="676">
        <v>66.7</v>
      </c>
      <c r="F271" s="676"/>
      <c r="G271" s="676"/>
      <c r="H271" s="676"/>
      <c r="I271" s="676"/>
      <c r="J271" s="676"/>
      <c r="K271" s="676"/>
      <c r="L271" s="676"/>
    </row>
    <row r="272" ht="21" customHeight="1" spans="1:12">
      <c r="A272" s="625" t="s">
        <v>97</v>
      </c>
      <c r="B272" s="625" t="s">
        <v>98</v>
      </c>
      <c r="C272" s="676">
        <v>63.55</v>
      </c>
      <c r="D272" s="676">
        <v>63.55</v>
      </c>
      <c r="E272" s="676">
        <v>63.55</v>
      </c>
      <c r="F272" s="676"/>
      <c r="G272" s="676"/>
      <c r="H272" s="676"/>
      <c r="I272" s="676"/>
      <c r="J272" s="676"/>
      <c r="K272" s="676"/>
      <c r="L272" s="676"/>
    </row>
    <row r="273" ht="21" customHeight="1" spans="1:12">
      <c r="A273" s="624" t="s">
        <v>134</v>
      </c>
      <c r="B273" s="624"/>
      <c r="C273" s="675">
        <v>908.53</v>
      </c>
      <c r="D273" s="675">
        <v>908.53</v>
      </c>
      <c r="E273" s="675">
        <v>908.53</v>
      </c>
      <c r="F273" s="675"/>
      <c r="G273" s="675"/>
      <c r="H273" s="675"/>
      <c r="I273" s="675"/>
      <c r="J273" s="675"/>
      <c r="K273" s="675"/>
      <c r="L273" s="675"/>
    </row>
    <row r="274" ht="21" customHeight="1" spans="1:12">
      <c r="A274" s="625" t="s">
        <v>67</v>
      </c>
      <c r="B274" s="625" t="s">
        <v>68</v>
      </c>
      <c r="C274" s="676">
        <v>579.25</v>
      </c>
      <c r="D274" s="676">
        <v>579.25</v>
      </c>
      <c r="E274" s="676">
        <v>579.25</v>
      </c>
      <c r="F274" s="676"/>
      <c r="G274" s="676"/>
      <c r="H274" s="676"/>
      <c r="I274" s="676"/>
      <c r="J274" s="676"/>
      <c r="K274" s="676"/>
      <c r="L274" s="676"/>
    </row>
    <row r="275" ht="21" customHeight="1" spans="1:12">
      <c r="A275" s="625" t="s">
        <v>102</v>
      </c>
      <c r="B275" s="625" t="s">
        <v>103</v>
      </c>
      <c r="C275" s="676">
        <v>39.6</v>
      </c>
      <c r="D275" s="676">
        <v>39.6</v>
      </c>
      <c r="E275" s="676">
        <v>39.6</v>
      </c>
      <c r="F275" s="676"/>
      <c r="G275" s="676"/>
      <c r="H275" s="676"/>
      <c r="I275" s="676"/>
      <c r="J275" s="676"/>
      <c r="K275" s="676"/>
      <c r="L275" s="676"/>
    </row>
    <row r="276" ht="21" customHeight="1" spans="1:12">
      <c r="A276" s="625" t="s">
        <v>87</v>
      </c>
      <c r="B276" s="625" t="s">
        <v>88</v>
      </c>
      <c r="C276" s="676">
        <v>82.92</v>
      </c>
      <c r="D276" s="676">
        <v>82.92</v>
      </c>
      <c r="E276" s="676">
        <v>82.92</v>
      </c>
      <c r="F276" s="676"/>
      <c r="G276" s="676"/>
      <c r="H276" s="676"/>
      <c r="I276" s="676"/>
      <c r="J276" s="676"/>
      <c r="K276" s="676"/>
      <c r="L276" s="676"/>
    </row>
    <row r="277" ht="21" customHeight="1" spans="1:12">
      <c r="A277" s="625" t="s">
        <v>89</v>
      </c>
      <c r="B277" s="625" t="s">
        <v>90</v>
      </c>
      <c r="C277" s="676">
        <v>27.64</v>
      </c>
      <c r="D277" s="676">
        <v>27.64</v>
      </c>
      <c r="E277" s="676">
        <v>27.64</v>
      </c>
      <c r="F277" s="676"/>
      <c r="G277" s="676"/>
      <c r="H277" s="676"/>
      <c r="I277" s="676"/>
      <c r="J277" s="676"/>
      <c r="K277" s="676"/>
      <c r="L277" s="676"/>
    </row>
    <row r="278" ht="21" customHeight="1" spans="1:12">
      <c r="A278" s="625" t="s">
        <v>104</v>
      </c>
      <c r="B278" s="625" t="s">
        <v>105</v>
      </c>
      <c r="C278" s="676">
        <v>33.17</v>
      </c>
      <c r="D278" s="676">
        <v>33.17</v>
      </c>
      <c r="E278" s="676">
        <v>33.17</v>
      </c>
      <c r="F278" s="676"/>
      <c r="G278" s="676"/>
      <c r="H278" s="676"/>
      <c r="I278" s="676"/>
      <c r="J278" s="676"/>
      <c r="K278" s="676"/>
      <c r="L278" s="676"/>
    </row>
    <row r="279" ht="21" customHeight="1" spans="1:12">
      <c r="A279" s="625" t="s">
        <v>93</v>
      </c>
      <c r="B279" s="625" t="s">
        <v>94</v>
      </c>
      <c r="C279" s="676">
        <v>41.7</v>
      </c>
      <c r="D279" s="676">
        <v>41.7</v>
      </c>
      <c r="E279" s="676">
        <v>41.7</v>
      </c>
      <c r="F279" s="676"/>
      <c r="G279" s="676"/>
      <c r="H279" s="676"/>
      <c r="I279" s="676"/>
      <c r="J279" s="676"/>
      <c r="K279" s="676"/>
      <c r="L279" s="676"/>
    </row>
    <row r="280" ht="21" customHeight="1" spans="1:12">
      <c r="A280" s="625" t="s">
        <v>95</v>
      </c>
      <c r="B280" s="625" t="s">
        <v>96</v>
      </c>
      <c r="C280" s="676">
        <v>49.75</v>
      </c>
      <c r="D280" s="676">
        <v>49.75</v>
      </c>
      <c r="E280" s="676">
        <v>49.75</v>
      </c>
      <c r="F280" s="676"/>
      <c r="G280" s="676"/>
      <c r="H280" s="676"/>
      <c r="I280" s="676"/>
      <c r="J280" s="676"/>
      <c r="K280" s="676"/>
      <c r="L280" s="676"/>
    </row>
    <row r="281" ht="21" customHeight="1" spans="1:12">
      <c r="A281" s="625" t="s">
        <v>97</v>
      </c>
      <c r="B281" s="625" t="s">
        <v>98</v>
      </c>
      <c r="C281" s="676">
        <v>54.5</v>
      </c>
      <c r="D281" s="676">
        <v>54.5</v>
      </c>
      <c r="E281" s="676">
        <v>54.5</v>
      </c>
      <c r="F281" s="676"/>
      <c r="G281" s="676"/>
      <c r="H281" s="676"/>
      <c r="I281" s="676"/>
      <c r="J281" s="676"/>
      <c r="K281" s="676"/>
      <c r="L281" s="676"/>
    </row>
    <row r="282" ht="21" customHeight="1" spans="1:12">
      <c r="A282" s="624" t="s">
        <v>135</v>
      </c>
      <c r="B282" s="624"/>
      <c r="C282" s="675">
        <v>1096.88</v>
      </c>
      <c r="D282" s="675">
        <v>1096.88</v>
      </c>
      <c r="E282" s="675">
        <v>1096.88</v>
      </c>
      <c r="F282" s="675"/>
      <c r="G282" s="675"/>
      <c r="H282" s="675"/>
      <c r="I282" s="675"/>
      <c r="J282" s="675"/>
      <c r="K282" s="675"/>
      <c r="L282" s="675"/>
    </row>
    <row r="283" ht="21" customHeight="1" spans="1:12">
      <c r="A283" s="625" t="s">
        <v>67</v>
      </c>
      <c r="B283" s="625" t="s">
        <v>68</v>
      </c>
      <c r="C283" s="676">
        <v>739.34</v>
      </c>
      <c r="D283" s="676">
        <v>739.34</v>
      </c>
      <c r="E283" s="676">
        <v>739.34</v>
      </c>
      <c r="F283" s="676"/>
      <c r="G283" s="676"/>
      <c r="H283" s="676"/>
      <c r="I283" s="676"/>
      <c r="J283" s="676"/>
      <c r="K283" s="676"/>
      <c r="L283" s="676"/>
    </row>
    <row r="284" ht="21" customHeight="1" spans="1:12">
      <c r="A284" s="625" t="s">
        <v>102</v>
      </c>
      <c r="B284" s="625" t="s">
        <v>103</v>
      </c>
      <c r="C284" s="676">
        <v>17.1</v>
      </c>
      <c r="D284" s="676">
        <v>17.1</v>
      </c>
      <c r="E284" s="676">
        <v>17.1</v>
      </c>
      <c r="F284" s="676"/>
      <c r="G284" s="676"/>
      <c r="H284" s="676"/>
      <c r="I284" s="676"/>
      <c r="J284" s="676"/>
      <c r="K284" s="676"/>
      <c r="L284" s="676"/>
    </row>
    <row r="285" ht="21" customHeight="1" spans="1:12">
      <c r="A285" s="625" t="s">
        <v>87</v>
      </c>
      <c r="B285" s="625" t="s">
        <v>88</v>
      </c>
      <c r="C285" s="676">
        <v>105.25</v>
      </c>
      <c r="D285" s="676">
        <v>105.25</v>
      </c>
      <c r="E285" s="676">
        <v>105.25</v>
      </c>
      <c r="F285" s="676"/>
      <c r="G285" s="676"/>
      <c r="H285" s="676"/>
      <c r="I285" s="676"/>
      <c r="J285" s="676"/>
      <c r="K285" s="676"/>
      <c r="L285" s="676"/>
    </row>
    <row r="286" ht="21" customHeight="1" spans="1:12">
      <c r="A286" s="625" t="s">
        <v>89</v>
      </c>
      <c r="B286" s="625" t="s">
        <v>90</v>
      </c>
      <c r="C286" s="676">
        <v>35.08</v>
      </c>
      <c r="D286" s="676">
        <v>35.08</v>
      </c>
      <c r="E286" s="676">
        <v>35.08</v>
      </c>
      <c r="F286" s="676"/>
      <c r="G286" s="676"/>
      <c r="H286" s="676"/>
      <c r="I286" s="676"/>
      <c r="J286" s="676"/>
      <c r="K286" s="676"/>
      <c r="L286" s="676"/>
    </row>
    <row r="287" ht="21" customHeight="1" spans="1:12">
      <c r="A287" s="625" t="s">
        <v>104</v>
      </c>
      <c r="B287" s="625" t="s">
        <v>105</v>
      </c>
      <c r="C287" s="676">
        <v>42.1</v>
      </c>
      <c r="D287" s="676">
        <v>42.1</v>
      </c>
      <c r="E287" s="676">
        <v>42.1</v>
      </c>
      <c r="F287" s="676"/>
      <c r="G287" s="676"/>
      <c r="H287" s="676"/>
      <c r="I287" s="676"/>
      <c r="J287" s="676"/>
      <c r="K287" s="676"/>
      <c r="L287" s="676"/>
    </row>
    <row r="288" ht="21" customHeight="1" spans="1:12">
      <c r="A288" s="625" t="s">
        <v>93</v>
      </c>
      <c r="B288" s="625" t="s">
        <v>94</v>
      </c>
      <c r="C288" s="676">
        <v>42.46</v>
      </c>
      <c r="D288" s="676">
        <v>42.46</v>
      </c>
      <c r="E288" s="676">
        <v>42.46</v>
      </c>
      <c r="F288" s="676"/>
      <c r="G288" s="676"/>
      <c r="H288" s="676"/>
      <c r="I288" s="676"/>
      <c r="J288" s="676"/>
      <c r="K288" s="676"/>
      <c r="L288" s="676"/>
    </row>
    <row r="289" ht="21" customHeight="1" spans="1:12">
      <c r="A289" s="625" t="s">
        <v>95</v>
      </c>
      <c r="B289" s="625" t="s">
        <v>96</v>
      </c>
      <c r="C289" s="676">
        <v>63.15</v>
      </c>
      <c r="D289" s="676">
        <v>63.15</v>
      </c>
      <c r="E289" s="676">
        <v>63.15</v>
      </c>
      <c r="F289" s="676"/>
      <c r="G289" s="676"/>
      <c r="H289" s="676"/>
      <c r="I289" s="676"/>
      <c r="J289" s="676"/>
      <c r="K289" s="676"/>
      <c r="L289" s="676"/>
    </row>
    <row r="290" ht="21" customHeight="1" spans="1:12">
      <c r="A290" s="625" t="s">
        <v>97</v>
      </c>
      <c r="B290" s="625" t="s">
        <v>98</v>
      </c>
      <c r="C290" s="676">
        <v>52.4</v>
      </c>
      <c r="D290" s="676">
        <v>52.4</v>
      </c>
      <c r="E290" s="676">
        <v>52.4</v>
      </c>
      <c r="F290" s="676"/>
      <c r="G290" s="676"/>
      <c r="H290" s="676"/>
      <c r="I290" s="676"/>
      <c r="J290" s="676"/>
      <c r="K290" s="676"/>
      <c r="L290" s="676"/>
    </row>
    <row r="291" ht="21" customHeight="1" spans="1:12">
      <c r="A291" s="624" t="s">
        <v>136</v>
      </c>
      <c r="B291" s="624"/>
      <c r="C291" s="675">
        <v>651.41</v>
      </c>
      <c r="D291" s="675">
        <v>651.41</v>
      </c>
      <c r="E291" s="675">
        <v>651.41</v>
      </c>
      <c r="F291" s="675"/>
      <c r="G291" s="675"/>
      <c r="H291" s="675"/>
      <c r="I291" s="675"/>
      <c r="J291" s="675"/>
      <c r="K291" s="675"/>
      <c r="L291" s="675"/>
    </row>
    <row r="292" ht="21" customHeight="1" spans="1:12">
      <c r="A292" s="625" t="s">
        <v>67</v>
      </c>
      <c r="B292" s="625" t="s">
        <v>68</v>
      </c>
      <c r="C292" s="676">
        <v>413.98</v>
      </c>
      <c r="D292" s="676">
        <v>413.98</v>
      </c>
      <c r="E292" s="676">
        <v>413.98</v>
      </c>
      <c r="F292" s="676"/>
      <c r="G292" s="676"/>
      <c r="H292" s="676"/>
      <c r="I292" s="676"/>
      <c r="J292" s="676"/>
      <c r="K292" s="676"/>
      <c r="L292" s="676"/>
    </row>
    <row r="293" ht="21" customHeight="1" spans="1:12">
      <c r="A293" s="625" t="s">
        <v>102</v>
      </c>
      <c r="B293" s="625" t="s">
        <v>103</v>
      </c>
      <c r="C293" s="676">
        <v>29.7</v>
      </c>
      <c r="D293" s="676">
        <v>29.7</v>
      </c>
      <c r="E293" s="676">
        <v>29.7</v>
      </c>
      <c r="F293" s="676"/>
      <c r="G293" s="676"/>
      <c r="H293" s="676"/>
      <c r="I293" s="676"/>
      <c r="J293" s="676"/>
      <c r="K293" s="676"/>
      <c r="L293" s="676"/>
    </row>
    <row r="294" ht="21" customHeight="1" spans="1:12">
      <c r="A294" s="625" t="s">
        <v>87</v>
      </c>
      <c r="B294" s="625" t="s">
        <v>88</v>
      </c>
      <c r="C294" s="676">
        <v>59.38</v>
      </c>
      <c r="D294" s="676">
        <v>59.38</v>
      </c>
      <c r="E294" s="676">
        <v>59.38</v>
      </c>
      <c r="F294" s="676"/>
      <c r="G294" s="676"/>
      <c r="H294" s="676"/>
      <c r="I294" s="676"/>
      <c r="J294" s="676"/>
      <c r="K294" s="676"/>
      <c r="L294" s="676"/>
    </row>
    <row r="295" ht="21" customHeight="1" spans="1:12">
      <c r="A295" s="625" t="s">
        <v>89</v>
      </c>
      <c r="B295" s="625" t="s">
        <v>90</v>
      </c>
      <c r="C295" s="676">
        <v>19.79</v>
      </c>
      <c r="D295" s="676">
        <v>19.79</v>
      </c>
      <c r="E295" s="676">
        <v>19.79</v>
      </c>
      <c r="F295" s="676"/>
      <c r="G295" s="676"/>
      <c r="H295" s="676"/>
      <c r="I295" s="676"/>
      <c r="J295" s="676"/>
      <c r="K295" s="676"/>
      <c r="L295" s="676"/>
    </row>
    <row r="296" ht="21" customHeight="1" spans="1:12">
      <c r="A296" s="625" t="s">
        <v>104</v>
      </c>
      <c r="B296" s="625" t="s">
        <v>105</v>
      </c>
      <c r="C296" s="676">
        <v>23.75</v>
      </c>
      <c r="D296" s="676">
        <v>23.75</v>
      </c>
      <c r="E296" s="676">
        <v>23.75</v>
      </c>
      <c r="F296" s="676"/>
      <c r="G296" s="676"/>
      <c r="H296" s="676"/>
      <c r="I296" s="676"/>
      <c r="J296" s="676"/>
      <c r="K296" s="676"/>
      <c r="L296" s="676"/>
    </row>
    <row r="297" ht="21" customHeight="1" spans="1:12">
      <c r="A297" s="625" t="s">
        <v>93</v>
      </c>
      <c r="B297" s="625" t="s">
        <v>94</v>
      </c>
      <c r="C297" s="676">
        <v>29.93</v>
      </c>
      <c r="D297" s="676">
        <v>29.93</v>
      </c>
      <c r="E297" s="676">
        <v>29.93</v>
      </c>
      <c r="F297" s="676"/>
      <c r="G297" s="676"/>
      <c r="H297" s="676"/>
      <c r="I297" s="676"/>
      <c r="J297" s="676"/>
      <c r="K297" s="676"/>
      <c r="L297" s="676"/>
    </row>
    <row r="298" ht="21" customHeight="1" spans="1:12">
      <c r="A298" s="625" t="s">
        <v>95</v>
      </c>
      <c r="B298" s="625" t="s">
        <v>96</v>
      </c>
      <c r="C298" s="676">
        <v>35.63</v>
      </c>
      <c r="D298" s="676">
        <v>35.63</v>
      </c>
      <c r="E298" s="676">
        <v>35.63</v>
      </c>
      <c r="F298" s="676"/>
      <c r="G298" s="676"/>
      <c r="H298" s="676"/>
      <c r="I298" s="676"/>
      <c r="J298" s="676"/>
      <c r="K298" s="676"/>
      <c r="L298" s="676"/>
    </row>
    <row r="299" ht="21" customHeight="1" spans="1:12">
      <c r="A299" s="625" t="s">
        <v>97</v>
      </c>
      <c r="B299" s="625" t="s">
        <v>98</v>
      </c>
      <c r="C299" s="676">
        <v>39.25</v>
      </c>
      <c r="D299" s="676">
        <v>39.25</v>
      </c>
      <c r="E299" s="676">
        <v>39.25</v>
      </c>
      <c r="F299" s="676"/>
      <c r="G299" s="676"/>
      <c r="H299" s="676"/>
      <c r="I299" s="676"/>
      <c r="J299" s="676"/>
      <c r="K299" s="676"/>
      <c r="L299" s="676"/>
    </row>
    <row r="300" ht="21" customHeight="1" spans="1:12">
      <c r="A300" s="624" t="s">
        <v>137</v>
      </c>
      <c r="B300" s="624"/>
      <c r="C300" s="675">
        <v>358.3</v>
      </c>
      <c r="D300" s="675">
        <v>358.3</v>
      </c>
      <c r="E300" s="675">
        <v>358.3</v>
      </c>
      <c r="F300" s="675"/>
      <c r="G300" s="675"/>
      <c r="H300" s="675"/>
      <c r="I300" s="675"/>
      <c r="J300" s="675"/>
      <c r="K300" s="675"/>
      <c r="L300" s="675"/>
    </row>
    <row r="301" ht="21" customHeight="1" spans="1:12">
      <c r="A301" s="625" t="s">
        <v>67</v>
      </c>
      <c r="B301" s="625" t="s">
        <v>68</v>
      </c>
      <c r="C301" s="676">
        <v>216</v>
      </c>
      <c r="D301" s="676">
        <v>216</v>
      </c>
      <c r="E301" s="676">
        <v>216</v>
      </c>
      <c r="F301" s="676"/>
      <c r="G301" s="676"/>
      <c r="H301" s="676"/>
      <c r="I301" s="676"/>
      <c r="J301" s="676"/>
      <c r="K301" s="676"/>
      <c r="L301" s="676"/>
    </row>
    <row r="302" ht="21" customHeight="1" spans="1:12">
      <c r="A302" s="625" t="s">
        <v>102</v>
      </c>
      <c r="B302" s="625" t="s">
        <v>103</v>
      </c>
      <c r="C302" s="676">
        <v>25.2</v>
      </c>
      <c r="D302" s="676">
        <v>25.2</v>
      </c>
      <c r="E302" s="676">
        <v>25.2</v>
      </c>
      <c r="F302" s="676"/>
      <c r="G302" s="676"/>
      <c r="H302" s="676"/>
      <c r="I302" s="676"/>
      <c r="J302" s="676"/>
      <c r="K302" s="676"/>
      <c r="L302" s="676"/>
    </row>
    <row r="303" ht="21" customHeight="1" spans="1:12">
      <c r="A303" s="625" t="s">
        <v>87</v>
      </c>
      <c r="B303" s="625" t="s">
        <v>88</v>
      </c>
      <c r="C303" s="676">
        <v>30.84</v>
      </c>
      <c r="D303" s="676">
        <v>30.84</v>
      </c>
      <c r="E303" s="676">
        <v>30.84</v>
      </c>
      <c r="F303" s="676"/>
      <c r="G303" s="676"/>
      <c r="H303" s="676"/>
      <c r="I303" s="676"/>
      <c r="J303" s="676"/>
      <c r="K303" s="676"/>
      <c r="L303" s="676"/>
    </row>
    <row r="304" ht="21" customHeight="1" spans="1:12">
      <c r="A304" s="625" t="s">
        <v>89</v>
      </c>
      <c r="B304" s="625" t="s">
        <v>90</v>
      </c>
      <c r="C304" s="676">
        <v>10.28</v>
      </c>
      <c r="D304" s="676">
        <v>10.28</v>
      </c>
      <c r="E304" s="676">
        <v>10.28</v>
      </c>
      <c r="F304" s="676"/>
      <c r="G304" s="676"/>
      <c r="H304" s="676"/>
      <c r="I304" s="676"/>
      <c r="J304" s="676"/>
      <c r="K304" s="676"/>
      <c r="L304" s="676"/>
    </row>
    <row r="305" ht="21" customHeight="1" spans="1:12">
      <c r="A305" s="625" t="s">
        <v>104</v>
      </c>
      <c r="B305" s="625" t="s">
        <v>105</v>
      </c>
      <c r="C305" s="676">
        <v>12.34</v>
      </c>
      <c r="D305" s="676">
        <v>12.34</v>
      </c>
      <c r="E305" s="676">
        <v>12.34</v>
      </c>
      <c r="F305" s="676"/>
      <c r="G305" s="676"/>
      <c r="H305" s="676"/>
      <c r="I305" s="676"/>
      <c r="J305" s="676"/>
      <c r="K305" s="676"/>
      <c r="L305" s="676"/>
    </row>
    <row r="306" ht="21" customHeight="1" spans="1:12">
      <c r="A306" s="625" t="s">
        <v>93</v>
      </c>
      <c r="B306" s="625" t="s">
        <v>94</v>
      </c>
      <c r="C306" s="676">
        <v>18.78</v>
      </c>
      <c r="D306" s="676">
        <v>18.78</v>
      </c>
      <c r="E306" s="676">
        <v>18.78</v>
      </c>
      <c r="F306" s="676"/>
      <c r="G306" s="676"/>
      <c r="H306" s="676"/>
      <c r="I306" s="676"/>
      <c r="J306" s="676"/>
      <c r="K306" s="676"/>
      <c r="L306" s="676"/>
    </row>
    <row r="307" ht="21" customHeight="1" spans="1:12">
      <c r="A307" s="625" t="s">
        <v>95</v>
      </c>
      <c r="B307" s="625" t="s">
        <v>96</v>
      </c>
      <c r="C307" s="676">
        <v>18.51</v>
      </c>
      <c r="D307" s="676">
        <v>18.51</v>
      </c>
      <c r="E307" s="676">
        <v>18.51</v>
      </c>
      <c r="F307" s="676"/>
      <c r="G307" s="676"/>
      <c r="H307" s="676"/>
      <c r="I307" s="676"/>
      <c r="J307" s="676"/>
      <c r="K307" s="676"/>
      <c r="L307" s="676"/>
    </row>
    <row r="308" ht="21" customHeight="1" spans="1:12">
      <c r="A308" s="625" t="s">
        <v>97</v>
      </c>
      <c r="B308" s="625" t="s">
        <v>98</v>
      </c>
      <c r="C308" s="676">
        <v>26.35</v>
      </c>
      <c r="D308" s="676">
        <v>26.35</v>
      </c>
      <c r="E308" s="676">
        <v>26.35</v>
      </c>
      <c r="F308" s="676"/>
      <c r="G308" s="676"/>
      <c r="H308" s="676"/>
      <c r="I308" s="676"/>
      <c r="J308" s="676"/>
      <c r="K308" s="676"/>
      <c r="L308" s="676"/>
    </row>
    <row r="309" ht="21" customHeight="1" spans="1:12">
      <c r="A309" s="624" t="s">
        <v>138</v>
      </c>
      <c r="B309" s="624"/>
      <c r="C309" s="675">
        <v>1028.01</v>
      </c>
      <c r="D309" s="675">
        <v>1028.01</v>
      </c>
      <c r="E309" s="675">
        <v>1028.01</v>
      </c>
      <c r="F309" s="675"/>
      <c r="G309" s="675"/>
      <c r="H309" s="675"/>
      <c r="I309" s="675"/>
      <c r="J309" s="675"/>
      <c r="K309" s="675"/>
      <c r="L309" s="675"/>
    </row>
    <row r="310" ht="21" customHeight="1" spans="1:12">
      <c r="A310" s="625" t="s">
        <v>67</v>
      </c>
      <c r="B310" s="625" t="s">
        <v>68</v>
      </c>
      <c r="C310" s="676">
        <v>635.19</v>
      </c>
      <c r="D310" s="676">
        <v>635.19</v>
      </c>
      <c r="E310" s="676">
        <v>635.19</v>
      </c>
      <c r="F310" s="676"/>
      <c r="G310" s="676"/>
      <c r="H310" s="676"/>
      <c r="I310" s="676"/>
      <c r="J310" s="676"/>
      <c r="K310" s="676"/>
      <c r="L310" s="676"/>
    </row>
    <row r="311" ht="21" customHeight="1" spans="1:12">
      <c r="A311" s="625" t="s">
        <v>102</v>
      </c>
      <c r="B311" s="625" t="s">
        <v>103</v>
      </c>
      <c r="C311" s="676">
        <v>71.1</v>
      </c>
      <c r="D311" s="676">
        <v>71.1</v>
      </c>
      <c r="E311" s="676">
        <v>71.1</v>
      </c>
      <c r="F311" s="676"/>
      <c r="G311" s="676"/>
      <c r="H311" s="676"/>
      <c r="I311" s="676"/>
      <c r="J311" s="676"/>
      <c r="K311" s="676"/>
      <c r="L311" s="676"/>
    </row>
    <row r="312" ht="21" customHeight="1" spans="1:12">
      <c r="A312" s="625" t="s">
        <v>87</v>
      </c>
      <c r="B312" s="625" t="s">
        <v>88</v>
      </c>
      <c r="C312" s="676">
        <v>92.65</v>
      </c>
      <c r="D312" s="676">
        <v>92.65</v>
      </c>
      <c r="E312" s="676">
        <v>92.65</v>
      </c>
      <c r="F312" s="676"/>
      <c r="G312" s="676"/>
      <c r="H312" s="676"/>
      <c r="I312" s="676"/>
      <c r="J312" s="676"/>
      <c r="K312" s="676"/>
      <c r="L312" s="676"/>
    </row>
    <row r="313" ht="21" customHeight="1" spans="1:12">
      <c r="A313" s="625" t="s">
        <v>89</v>
      </c>
      <c r="B313" s="625" t="s">
        <v>90</v>
      </c>
      <c r="C313" s="676">
        <v>30.88</v>
      </c>
      <c r="D313" s="676">
        <v>30.88</v>
      </c>
      <c r="E313" s="676">
        <v>30.88</v>
      </c>
      <c r="F313" s="676"/>
      <c r="G313" s="676"/>
      <c r="H313" s="676"/>
      <c r="I313" s="676"/>
      <c r="J313" s="676"/>
      <c r="K313" s="676"/>
      <c r="L313" s="676"/>
    </row>
    <row r="314" ht="21" customHeight="1" spans="1:12">
      <c r="A314" s="625" t="s">
        <v>104</v>
      </c>
      <c r="B314" s="625" t="s">
        <v>105</v>
      </c>
      <c r="C314" s="676">
        <v>37.06</v>
      </c>
      <c r="D314" s="676">
        <v>37.06</v>
      </c>
      <c r="E314" s="676">
        <v>37.06</v>
      </c>
      <c r="F314" s="676"/>
      <c r="G314" s="676"/>
      <c r="H314" s="676"/>
      <c r="I314" s="676"/>
      <c r="J314" s="676"/>
      <c r="K314" s="676"/>
      <c r="L314" s="676"/>
    </row>
    <row r="315" ht="21" customHeight="1" spans="1:12">
      <c r="A315" s="625" t="s">
        <v>93</v>
      </c>
      <c r="B315" s="625" t="s">
        <v>94</v>
      </c>
      <c r="C315" s="676">
        <v>32.89</v>
      </c>
      <c r="D315" s="676">
        <v>32.89</v>
      </c>
      <c r="E315" s="676">
        <v>32.89</v>
      </c>
      <c r="F315" s="676"/>
      <c r="G315" s="676"/>
      <c r="H315" s="676"/>
      <c r="I315" s="676"/>
      <c r="J315" s="676"/>
      <c r="K315" s="676"/>
      <c r="L315" s="676"/>
    </row>
    <row r="316" ht="21" customHeight="1" spans="1:12">
      <c r="A316" s="625" t="s">
        <v>95</v>
      </c>
      <c r="B316" s="625" t="s">
        <v>96</v>
      </c>
      <c r="C316" s="676">
        <v>55.59</v>
      </c>
      <c r="D316" s="676">
        <v>55.59</v>
      </c>
      <c r="E316" s="676">
        <v>55.59</v>
      </c>
      <c r="F316" s="676"/>
      <c r="G316" s="676"/>
      <c r="H316" s="676"/>
      <c r="I316" s="676"/>
      <c r="J316" s="676"/>
      <c r="K316" s="676"/>
      <c r="L316" s="676"/>
    </row>
    <row r="317" ht="21" customHeight="1" spans="1:12">
      <c r="A317" s="625" t="s">
        <v>97</v>
      </c>
      <c r="B317" s="625" t="s">
        <v>98</v>
      </c>
      <c r="C317" s="676">
        <v>72.65</v>
      </c>
      <c r="D317" s="676">
        <v>72.65</v>
      </c>
      <c r="E317" s="676">
        <v>72.65</v>
      </c>
      <c r="F317" s="676"/>
      <c r="G317" s="676"/>
      <c r="H317" s="676"/>
      <c r="I317" s="676"/>
      <c r="J317" s="676"/>
      <c r="K317" s="676"/>
      <c r="L317" s="676"/>
    </row>
    <row r="318" ht="21" customHeight="1" spans="1:12">
      <c r="A318" s="624" t="s">
        <v>139</v>
      </c>
      <c r="B318" s="624"/>
      <c r="C318" s="675">
        <v>370.6</v>
      </c>
      <c r="D318" s="675">
        <v>370.6</v>
      </c>
      <c r="E318" s="675">
        <v>370.6</v>
      </c>
      <c r="F318" s="675"/>
      <c r="G318" s="675"/>
      <c r="H318" s="675"/>
      <c r="I318" s="675"/>
      <c r="J318" s="675"/>
      <c r="K318" s="675"/>
      <c r="L318" s="675"/>
    </row>
    <row r="319" ht="21" customHeight="1" spans="1:12">
      <c r="A319" s="625" t="s">
        <v>67</v>
      </c>
      <c r="B319" s="625" t="s">
        <v>68</v>
      </c>
      <c r="C319" s="676">
        <v>230.2</v>
      </c>
      <c r="D319" s="676">
        <v>230.2</v>
      </c>
      <c r="E319" s="676">
        <v>230.2</v>
      </c>
      <c r="F319" s="676"/>
      <c r="G319" s="676"/>
      <c r="H319" s="676"/>
      <c r="I319" s="676"/>
      <c r="J319" s="676"/>
      <c r="K319" s="676"/>
      <c r="L319" s="676"/>
    </row>
    <row r="320" ht="21" customHeight="1" spans="1:12">
      <c r="A320" s="625" t="s">
        <v>102</v>
      </c>
      <c r="B320" s="625" t="s">
        <v>103</v>
      </c>
      <c r="C320" s="676">
        <v>20.7</v>
      </c>
      <c r="D320" s="676">
        <v>20.7</v>
      </c>
      <c r="E320" s="676">
        <v>20.7</v>
      </c>
      <c r="F320" s="676"/>
      <c r="G320" s="676"/>
      <c r="H320" s="676"/>
      <c r="I320" s="676"/>
      <c r="J320" s="676"/>
      <c r="K320" s="676"/>
      <c r="L320" s="676"/>
    </row>
    <row r="321" ht="21" customHeight="1" spans="1:12">
      <c r="A321" s="625" t="s">
        <v>87</v>
      </c>
      <c r="B321" s="625" t="s">
        <v>88</v>
      </c>
      <c r="C321" s="676">
        <v>33.39</v>
      </c>
      <c r="D321" s="676">
        <v>33.39</v>
      </c>
      <c r="E321" s="676">
        <v>33.39</v>
      </c>
      <c r="F321" s="676"/>
      <c r="G321" s="676"/>
      <c r="H321" s="676"/>
      <c r="I321" s="676"/>
      <c r="J321" s="676"/>
      <c r="K321" s="676"/>
      <c r="L321" s="676"/>
    </row>
    <row r="322" ht="21" customHeight="1" spans="1:12">
      <c r="A322" s="625" t="s">
        <v>89</v>
      </c>
      <c r="B322" s="625" t="s">
        <v>90</v>
      </c>
      <c r="C322" s="676">
        <v>11.13</v>
      </c>
      <c r="D322" s="676">
        <v>11.13</v>
      </c>
      <c r="E322" s="676">
        <v>11.13</v>
      </c>
      <c r="F322" s="676"/>
      <c r="G322" s="676"/>
      <c r="H322" s="676"/>
      <c r="I322" s="676"/>
      <c r="J322" s="676"/>
      <c r="K322" s="676"/>
      <c r="L322" s="676"/>
    </row>
    <row r="323" ht="21" customHeight="1" spans="1:12">
      <c r="A323" s="625" t="s">
        <v>104</v>
      </c>
      <c r="B323" s="625" t="s">
        <v>105</v>
      </c>
      <c r="C323" s="676">
        <v>13.35</v>
      </c>
      <c r="D323" s="676">
        <v>13.35</v>
      </c>
      <c r="E323" s="676">
        <v>13.35</v>
      </c>
      <c r="F323" s="676"/>
      <c r="G323" s="676"/>
      <c r="H323" s="676"/>
      <c r="I323" s="676"/>
      <c r="J323" s="676"/>
      <c r="K323" s="676"/>
      <c r="L323" s="676"/>
    </row>
    <row r="324" ht="21" customHeight="1" spans="1:12">
      <c r="A324" s="625" t="s">
        <v>93</v>
      </c>
      <c r="B324" s="625" t="s">
        <v>94</v>
      </c>
      <c r="C324" s="676">
        <v>17.95</v>
      </c>
      <c r="D324" s="676">
        <v>17.95</v>
      </c>
      <c r="E324" s="676">
        <v>17.95</v>
      </c>
      <c r="F324" s="676"/>
      <c r="G324" s="676"/>
      <c r="H324" s="676"/>
      <c r="I324" s="676"/>
      <c r="J324" s="676"/>
      <c r="K324" s="676"/>
      <c r="L324" s="676"/>
    </row>
    <row r="325" ht="21" customHeight="1" spans="1:12">
      <c r="A325" s="625" t="s">
        <v>95</v>
      </c>
      <c r="B325" s="625" t="s">
        <v>96</v>
      </c>
      <c r="C325" s="676">
        <v>20.03</v>
      </c>
      <c r="D325" s="676">
        <v>20.03</v>
      </c>
      <c r="E325" s="676">
        <v>20.03</v>
      </c>
      <c r="F325" s="676"/>
      <c r="G325" s="676"/>
      <c r="H325" s="676"/>
      <c r="I325" s="676"/>
      <c r="J325" s="676"/>
      <c r="K325" s="676"/>
      <c r="L325" s="676"/>
    </row>
    <row r="326" ht="21" customHeight="1" spans="1:12">
      <c r="A326" s="625" t="s">
        <v>97</v>
      </c>
      <c r="B326" s="625" t="s">
        <v>98</v>
      </c>
      <c r="C326" s="676">
        <v>23.85</v>
      </c>
      <c r="D326" s="676">
        <v>23.85</v>
      </c>
      <c r="E326" s="676">
        <v>23.85</v>
      </c>
      <c r="F326" s="676"/>
      <c r="G326" s="676"/>
      <c r="H326" s="676"/>
      <c r="I326" s="676"/>
      <c r="J326" s="676"/>
      <c r="K326" s="676"/>
      <c r="L326" s="676"/>
    </row>
    <row r="327" ht="21" customHeight="1" spans="1:12">
      <c r="A327" s="624" t="s">
        <v>140</v>
      </c>
      <c r="B327" s="624"/>
      <c r="C327" s="675">
        <v>841.34</v>
      </c>
      <c r="D327" s="675">
        <v>841.34</v>
      </c>
      <c r="E327" s="675">
        <v>841.34</v>
      </c>
      <c r="F327" s="675"/>
      <c r="G327" s="675"/>
      <c r="H327" s="675"/>
      <c r="I327" s="675"/>
      <c r="J327" s="675"/>
      <c r="K327" s="675"/>
      <c r="L327" s="675"/>
    </row>
    <row r="328" ht="21" customHeight="1" spans="1:12">
      <c r="A328" s="625" t="s">
        <v>67</v>
      </c>
      <c r="B328" s="625" t="s">
        <v>68</v>
      </c>
      <c r="C328" s="676">
        <v>568.93</v>
      </c>
      <c r="D328" s="676">
        <v>568.93</v>
      </c>
      <c r="E328" s="676">
        <v>568.93</v>
      </c>
      <c r="F328" s="676"/>
      <c r="G328" s="676"/>
      <c r="H328" s="676"/>
      <c r="I328" s="676"/>
      <c r="J328" s="676"/>
      <c r="K328" s="676"/>
      <c r="L328" s="676"/>
    </row>
    <row r="329" ht="21" customHeight="1" spans="1:12">
      <c r="A329" s="625" t="s">
        <v>102</v>
      </c>
      <c r="B329" s="625" t="s">
        <v>103</v>
      </c>
      <c r="C329" s="676">
        <v>13.5</v>
      </c>
      <c r="D329" s="676">
        <v>13.5</v>
      </c>
      <c r="E329" s="676">
        <v>13.5</v>
      </c>
      <c r="F329" s="676"/>
      <c r="G329" s="676"/>
      <c r="H329" s="676"/>
      <c r="I329" s="676"/>
      <c r="J329" s="676"/>
      <c r="K329" s="676"/>
      <c r="L329" s="676"/>
    </row>
    <row r="330" ht="21" customHeight="1" spans="1:12">
      <c r="A330" s="625" t="s">
        <v>87</v>
      </c>
      <c r="B330" s="625" t="s">
        <v>88</v>
      </c>
      <c r="C330" s="676">
        <v>78.64</v>
      </c>
      <c r="D330" s="676">
        <v>78.64</v>
      </c>
      <c r="E330" s="676">
        <v>78.64</v>
      </c>
      <c r="F330" s="676"/>
      <c r="G330" s="676"/>
      <c r="H330" s="676"/>
      <c r="I330" s="676"/>
      <c r="J330" s="676"/>
      <c r="K330" s="676"/>
      <c r="L330" s="676"/>
    </row>
    <row r="331" ht="21" customHeight="1" spans="1:12">
      <c r="A331" s="625" t="s">
        <v>89</v>
      </c>
      <c r="B331" s="625" t="s">
        <v>90</v>
      </c>
      <c r="C331" s="676">
        <v>26.21</v>
      </c>
      <c r="D331" s="676">
        <v>26.21</v>
      </c>
      <c r="E331" s="676">
        <v>26.21</v>
      </c>
      <c r="F331" s="676"/>
      <c r="G331" s="676"/>
      <c r="H331" s="676"/>
      <c r="I331" s="676"/>
      <c r="J331" s="676"/>
      <c r="K331" s="676"/>
      <c r="L331" s="676"/>
    </row>
    <row r="332" ht="21" customHeight="1" spans="1:12">
      <c r="A332" s="625" t="s">
        <v>104</v>
      </c>
      <c r="B332" s="625" t="s">
        <v>105</v>
      </c>
      <c r="C332" s="676">
        <v>31.46</v>
      </c>
      <c r="D332" s="676">
        <v>31.46</v>
      </c>
      <c r="E332" s="676">
        <v>31.46</v>
      </c>
      <c r="F332" s="676"/>
      <c r="G332" s="676"/>
      <c r="H332" s="676"/>
      <c r="I332" s="676"/>
      <c r="J332" s="676"/>
      <c r="K332" s="676"/>
      <c r="L332" s="676"/>
    </row>
    <row r="333" ht="21" customHeight="1" spans="1:12">
      <c r="A333" s="625" t="s">
        <v>93</v>
      </c>
      <c r="B333" s="625" t="s">
        <v>94</v>
      </c>
      <c r="C333" s="676">
        <v>32.17</v>
      </c>
      <c r="D333" s="676">
        <v>32.17</v>
      </c>
      <c r="E333" s="676">
        <v>32.17</v>
      </c>
      <c r="F333" s="676"/>
      <c r="G333" s="676"/>
      <c r="H333" s="676"/>
      <c r="I333" s="676"/>
      <c r="J333" s="676"/>
      <c r="K333" s="676"/>
      <c r="L333" s="676"/>
    </row>
    <row r="334" ht="21" customHeight="1" spans="1:12">
      <c r="A334" s="625" t="s">
        <v>95</v>
      </c>
      <c r="B334" s="625" t="s">
        <v>96</v>
      </c>
      <c r="C334" s="676">
        <v>47.18</v>
      </c>
      <c r="D334" s="676">
        <v>47.18</v>
      </c>
      <c r="E334" s="676">
        <v>47.18</v>
      </c>
      <c r="F334" s="676"/>
      <c r="G334" s="676"/>
      <c r="H334" s="676"/>
      <c r="I334" s="676"/>
      <c r="J334" s="676"/>
      <c r="K334" s="676"/>
      <c r="L334" s="676"/>
    </row>
    <row r="335" ht="21" customHeight="1" spans="1:12">
      <c r="A335" s="625" t="s">
        <v>97</v>
      </c>
      <c r="B335" s="625" t="s">
        <v>98</v>
      </c>
      <c r="C335" s="676">
        <v>43.25</v>
      </c>
      <c r="D335" s="676">
        <v>43.25</v>
      </c>
      <c r="E335" s="676">
        <v>43.25</v>
      </c>
      <c r="F335" s="676"/>
      <c r="G335" s="676"/>
      <c r="H335" s="676"/>
      <c r="I335" s="676"/>
      <c r="J335" s="676"/>
      <c r="K335" s="676"/>
      <c r="L335" s="676"/>
    </row>
    <row r="336" ht="21" customHeight="1" spans="1:12">
      <c r="A336" s="624" t="s">
        <v>141</v>
      </c>
      <c r="B336" s="624"/>
      <c r="C336" s="675">
        <v>431.04</v>
      </c>
      <c r="D336" s="675">
        <v>431.04</v>
      </c>
      <c r="E336" s="675">
        <v>431.04</v>
      </c>
      <c r="F336" s="675"/>
      <c r="G336" s="675"/>
      <c r="H336" s="675"/>
      <c r="I336" s="675"/>
      <c r="J336" s="675"/>
      <c r="K336" s="675"/>
      <c r="L336" s="675"/>
    </row>
    <row r="337" ht="21" customHeight="1" spans="1:12">
      <c r="A337" s="625" t="s">
        <v>67</v>
      </c>
      <c r="B337" s="625" t="s">
        <v>68</v>
      </c>
      <c r="C337" s="676">
        <v>230.74</v>
      </c>
      <c r="D337" s="676">
        <v>230.74</v>
      </c>
      <c r="E337" s="676">
        <v>230.74</v>
      </c>
      <c r="F337" s="676"/>
      <c r="G337" s="676"/>
      <c r="H337" s="676"/>
      <c r="I337" s="676"/>
      <c r="J337" s="676"/>
      <c r="K337" s="676"/>
      <c r="L337" s="676"/>
    </row>
    <row r="338" ht="21" customHeight="1" spans="1:12">
      <c r="A338" s="625" t="s">
        <v>102</v>
      </c>
      <c r="B338" s="625" t="s">
        <v>103</v>
      </c>
      <c r="C338" s="676">
        <v>52.2</v>
      </c>
      <c r="D338" s="676">
        <v>52.2</v>
      </c>
      <c r="E338" s="676">
        <v>52.2</v>
      </c>
      <c r="F338" s="676"/>
      <c r="G338" s="676"/>
      <c r="H338" s="676"/>
      <c r="I338" s="676"/>
      <c r="J338" s="676"/>
      <c r="K338" s="676"/>
      <c r="L338" s="676"/>
    </row>
    <row r="339" ht="21" customHeight="1" spans="1:12">
      <c r="A339" s="625" t="s">
        <v>87</v>
      </c>
      <c r="B339" s="625" t="s">
        <v>88</v>
      </c>
      <c r="C339" s="676">
        <v>33.83</v>
      </c>
      <c r="D339" s="676">
        <v>33.83</v>
      </c>
      <c r="E339" s="676">
        <v>33.83</v>
      </c>
      <c r="F339" s="676"/>
      <c r="G339" s="676"/>
      <c r="H339" s="676"/>
      <c r="I339" s="676"/>
      <c r="J339" s="676"/>
      <c r="K339" s="676"/>
      <c r="L339" s="676"/>
    </row>
    <row r="340" ht="21" customHeight="1" spans="1:12">
      <c r="A340" s="625" t="s">
        <v>89</v>
      </c>
      <c r="B340" s="625" t="s">
        <v>90</v>
      </c>
      <c r="C340" s="676">
        <v>11.28</v>
      </c>
      <c r="D340" s="676">
        <v>11.28</v>
      </c>
      <c r="E340" s="676">
        <v>11.28</v>
      </c>
      <c r="F340" s="676"/>
      <c r="G340" s="676"/>
      <c r="H340" s="676"/>
      <c r="I340" s="676"/>
      <c r="J340" s="676"/>
      <c r="K340" s="676"/>
      <c r="L340" s="676"/>
    </row>
    <row r="341" ht="21" customHeight="1" spans="1:12">
      <c r="A341" s="625" t="s">
        <v>104</v>
      </c>
      <c r="B341" s="625" t="s">
        <v>105</v>
      </c>
      <c r="C341" s="676">
        <v>13.53</v>
      </c>
      <c r="D341" s="676">
        <v>13.53</v>
      </c>
      <c r="E341" s="676">
        <v>13.53</v>
      </c>
      <c r="F341" s="676"/>
      <c r="G341" s="676"/>
      <c r="H341" s="676"/>
      <c r="I341" s="676"/>
      <c r="J341" s="676"/>
      <c r="K341" s="676"/>
      <c r="L341" s="676"/>
    </row>
    <row r="342" ht="21" customHeight="1" spans="1:12">
      <c r="A342" s="625" t="s">
        <v>93</v>
      </c>
      <c r="B342" s="625" t="s">
        <v>94</v>
      </c>
      <c r="C342" s="676">
        <v>28.46</v>
      </c>
      <c r="D342" s="676">
        <v>28.46</v>
      </c>
      <c r="E342" s="676">
        <v>28.46</v>
      </c>
      <c r="F342" s="676"/>
      <c r="G342" s="676"/>
      <c r="H342" s="676"/>
      <c r="I342" s="676"/>
      <c r="J342" s="676"/>
      <c r="K342" s="676"/>
      <c r="L342" s="676"/>
    </row>
    <row r="343" ht="21" customHeight="1" spans="1:12">
      <c r="A343" s="625" t="s">
        <v>95</v>
      </c>
      <c r="B343" s="625" t="s">
        <v>96</v>
      </c>
      <c r="C343" s="676">
        <v>20.3</v>
      </c>
      <c r="D343" s="676">
        <v>20.3</v>
      </c>
      <c r="E343" s="676">
        <v>20.3</v>
      </c>
      <c r="F343" s="676"/>
      <c r="G343" s="676"/>
      <c r="H343" s="676"/>
      <c r="I343" s="676"/>
      <c r="J343" s="676"/>
      <c r="K343" s="676"/>
      <c r="L343" s="676"/>
    </row>
    <row r="344" ht="21" customHeight="1" spans="1:12">
      <c r="A344" s="625" t="s">
        <v>97</v>
      </c>
      <c r="B344" s="625" t="s">
        <v>98</v>
      </c>
      <c r="C344" s="676">
        <v>40.7</v>
      </c>
      <c r="D344" s="676">
        <v>40.7</v>
      </c>
      <c r="E344" s="676">
        <v>40.7</v>
      </c>
      <c r="F344" s="676"/>
      <c r="G344" s="676"/>
      <c r="H344" s="676"/>
      <c r="I344" s="676"/>
      <c r="J344" s="676"/>
      <c r="K344" s="676"/>
      <c r="L344" s="676"/>
    </row>
    <row r="345" ht="21" customHeight="1" spans="1:12">
      <c r="A345" s="624" t="s">
        <v>142</v>
      </c>
      <c r="B345" s="624"/>
      <c r="C345" s="675">
        <v>379.96</v>
      </c>
      <c r="D345" s="675">
        <v>379.96</v>
      </c>
      <c r="E345" s="675">
        <v>379.96</v>
      </c>
      <c r="F345" s="675"/>
      <c r="G345" s="675"/>
      <c r="H345" s="675"/>
      <c r="I345" s="675"/>
      <c r="J345" s="675"/>
      <c r="K345" s="675"/>
      <c r="L345" s="675"/>
    </row>
    <row r="346" ht="21" customHeight="1" spans="1:12">
      <c r="A346" s="625" t="s">
        <v>67</v>
      </c>
      <c r="B346" s="625" t="s">
        <v>68</v>
      </c>
      <c r="C346" s="676">
        <v>226.33</v>
      </c>
      <c r="D346" s="676">
        <v>226.33</v>
      </c>
      <c r="E346" s="676">
        <v>226.33</v>
      </c>
      <c r="F346" s="676"/>
      <c r="G346" s="676"/>
      <c r="H346" s="676"/>
      <c r="I346" s="676"/>
      <c r="J346" s="676"/>
      <c r="K346" s="676"/>
      <c r="L346" s="676"/>
    </row>
    <row r="347" ht="21" customHeight="1" spans="1:12">
      <c r="A347" s="625" t="s">
        <v>102</v>
      </c>
      <c r="B347" s="625" t="s">
        <v>103</v>
      </c>
      <c r="C347" s="676">
        <v>34.2</v>
      </c>
      <c r="D347" s="676">
        <v>34.2</v>
      </c>
      <c r="E347" s="676">
        <v>34.2</v>
      </c>
      <c r="F347" s="676"/>
      <c r="G347" s="676"/>
      <c r="H347" s="676"/>
      <c r="I347" s="676"/>
      <c r="J347" s="676"/>
      <c r="K347" s="676"/>
      <c r="L347" s="676"/>
    </row>
    <row r="348" ht="21" customHeight="1" spans="1:12">
      <c r="A348" s="625" t="s">
        <v>87</v>
      </c>
      <c r="B348" s="625" t="s">
        <v>88</v>
      </c>
      <c r="C348" s="676">
        <v>33.01</v>
      </c>
      <c r="D348" s="676">
        <v>33.01</v>
      </c>
      <c r="E348" s="676">
        <v>33.01</v>
      </c>
      <c r="F348" s="676"/>
      <c r="G348" s="676"/>
      <c r="H348" s="676"/>
      <c r="I348" s="676"/>
      <c r="J348" s="676"/>
      <c r="K348" s="676"/>
      <c r="L348" s="676"/>
    </row>
    <row r="349" ht="21" customHeight="1" spans="1:12">
      <c r="A349" s="625" t="s">
        <v>89</v>
      </c>
      <c r="B349" s="625" t="s">
        <v>90</v>
      </c>
      <c r="C349" s="676">
        <v>11</v>
      </c>
      <c r="D349" s="676">
        <v>11</v>
      </c>
      <c r="E349" s="676">
        <v>11</v>
      </c>
      <c r="F349" s="676"/>
      <c r="G349" s="676"/>
      <c r="H349" s="676"/>
      <c r="I349" s="676"/>
      <c r="J349" s="676"/>
      <c r="K349" s="676"/>
      <c r="L349" s="676"/>
    </row>
    <row r="350" ht="21" customHeight="1" spans="1:12">
      <c r="A350" s="625" t="s">
        <v>104</v>
      </c>
      <c r="B350" s="625" t="s">
        <v>105</v>
      </c>
      <c r="C350" s="676">
        <v>13.2</v>
      </c>
      <c r="D350" s="676">
        <v>13.2</v>
      </c>
      <c r="E350" s="676">
        <v>13.2</v>
      </c>
      <c r="F350" s="676"/>
      <c r="G350" s="676"/>
      <c r="H350" s="676"/>
      <c r="I350" s="676"/>
      <c r="J350" s="676"/>
      <c r="K350" s="676"/>
      <c r="L350" s="676"/>
    </row>
    <row r="351" ht="21" customHeight="1" spans="1:12">
      <c r="A351" s="625" t="s">
        <v>93</v>
      </c>
      <c r="B351" s="625" t="s">
        <v>94</v>
      </c>
      <c r="C351" s="676">
        <v>11.72</v>
      </c>
      <c r="D351" s="676">
        <v>11.72</v>
      </c>
      <c r="E351" s="676">
        <v>11.72</v>
      </c>
      <c r="F351" s="676"/>
      <c r="G351" s="676"/>
      <c r="H351" s="676"/>
      <c r="I351" s="676"/>
      <c r="J351" s="676"/>
      <c r="K351" s="676"/>
      <c r="L351" s="676"/>
    </row>
    <row r="352" ht="21" customHeight="1" spans="1:12">
      <c r="A352" s="625" t="s">
        <v>95</v>
      </c>
      <c r="B352" s="625" t="s">
        <v>96</v>
      </c>
      <c r="C352" s="676">
        <v>19.8</v>
      </c>
      <c r="D352" s="676">
        <v>19.8</v>
      </c>
      <c r="E352" s="676">
        <v>19.8</v>
      </c>
      <c r="F352" s="676"/>
      <c r="G352" s="676"/>
      <c r="H352" s="676"/>
      <c r="I352" s="676"/>
      <c r="J352" s="676"/>
      <c r="K352" s="676"/>
      <c r="L352" s="676"/>
    </row>
    <row r="353" ht="21" customHeight="1" spans="1:12">
      <c r="A353" s="625" t="s">
        <v>97</v>
      </c>
      <c r="B353" s="625" t="s">
        <v>98</v>
      </c>
      <c r="C353" s="676">
        <v>30.7</v>
      </c>
      <c r="D353" s="676">
        <v>30.7</v>
      </c>
      <c r="E353" s="676">
        <v>30.7</v>
      </c>
      <c r="F353" s="676"/>
      <c r="G353" s="676"/>
      <c r="H353" s="676"/>
      <c r="I353" s="676"/>
      <c r="J353" s="676"/>
      <c r="K353" s="676"/>
      <c r="L353" s="676"/>
    </row>
    <row r="354" ht="21" customHeight="1" spans="1:12">
      <c r="A354" s="624" t="s">
        <v>143</v>
      </c>
      <c r="B354" s="624"/>
      <c r="C354" s="675">
        <v>311.34</v>
      </c>
      <c r="D354" s="675">
        <v>311.34</v>
      </c>
      <c r="E354" s="675">
        <v>311.34</v>
      </c>
      <c r="F354" s="675"/>
      <c r="G354" s="675"/>
      <c r="H354" s="675"/>
      <c r="I354" s="675"/>
      <c r="J354" s="675"/>
      <c r="K354" s="675"/>
      <c r="L354" s="675"/>
    </row>
    <row r="355" ht="21" customHeight="1" spans="1:12">
      <c r="A355" s="625" t="s">
        <v>67</v>
      </c>
      <c r="B355" s="625" t="s">
        <v>68</v>
      </c>
      <c r="C355" s="676">
        <v>188.73</v>
      </c>
      <c r="D355" s="676">
        <v>188.73</v>
      </c>
      <c r="E355" s="676">
        <v>188.73</v>
      </c>
      <c r="F355" s="676"/>
      <c r="G355" s="676"/>
      <c r="H355" s="676"/>
      <c r="I355" s="676"/>
      <c r="J355" s="676"/>
      <c r="K355" s="676"/>
      <c r="L355" s="676"/>
    </row>
    <row r="356" ht="21" customHeight="1" spans="1:12">
      <c r="A356" s="625" t="s">
        <v>102</v>
      </c>
      <c r="B356" s="625" t="s">
        <v>103</v>
      </c>
      <c r="C356" s="676">
        <v>22.5</v>
      </c>
      <c r="D356" s="676">
        <v>22.5</v>
      </c>
      <c r="E356" s="676">
        <v>22.5</v>
      </c>
      <c r="F356" s="676"/>
      <c r="G356" s="676"/>
      <c r="H356" s="676"/>
      <c r="I356" s="676"/>
      <c r="J356" s="676"/>
      <c r="K356" s="676"/>
      <c r="L356" s="676"/>
    </row>
    <row r="357" ht="21" customHeight="1" spans="1:12">
      <c r="A357" s="625" t="s">
        <v>87</v>
      </c>
      <c r="B357" s="625" t="s">
        <v>88</v>
      </c>
      <c r="C357" s="676">
        <v>26.56</v>
      </c>
      <c r="D357" s="676">
        <v>26.56</v>
      </c>
      <c r="E357" s="676">
        <v>26.56</v>
      </c>
      <c r="F357" s="676"/>
      <c r="G357" s="676"/>
      <c r="H357" s="676"/>
      <c r="I357" s="676"/>
      <c r="J357" s="676"/>
      <c r="K357" s="676"/>
      <c r="L357" s="676"/>
    </row>
    <row r="358" ht="21" customHeight="1" spans="1:12">
      <c r="A358" s="625" t="s">
        <v>89</v>
      </c>
      <c r="B358" s="625" t="s">
        <v>90</v>
      </c>
      <c r="C358" s="676">
        <v>8.85</v>
      </c>
      <c r="D358" s="676">
        <v>8.85</v>
      </c>
      <c r="E358" s="676">
        <v>8.85</v>
      </c>
      <c r="F358" s="676"/>
      <c r="G358" s="676"/>
      <c r="H358" s="676"/>
      <c r="I358" s="676"/>
      <c r="J358" s="676"/>
      <c r="K358" s="676"/>
      <c r="L358" s="676"/>
    </row>
    <row r="359" ht="21" customHeight="1" spans="1:12">
      <c r="A359" s="625" t="s">
        <v>104</v>
      </c>
      <c r="B359" s="625" t="s">
        <v>105</v>
      </c>
      <c r="C359" s="676">
        <v>10.63</v>
      </c>
      <c r="D359" s="676">
        <v>10.63</v>
      </c>
      <c r="E359" s="676">
        <v>10.63</v>
      </c>
      <c r="F359" s="676"/>
      <c r="G359" s="676"/>
      <c r="H359" s="676"/>
      <c r="I359" s="676"/>
      <c r="J359" s="676"/>
      <c r="K359" s="676"/>
      <c r="L359" s="676"/>
    </row>
    <row r="360" ht="21" customHeight="1" spans="1:12">
      <c r="A360" s="625" t="s">
        <v>93</v>
      </c>
      <c r="B360" s="625" t="s">
        <v>94</v>
      </c>
      <c r="C360" s="676">
        <v>15.23</v>
      </c>
      <c r="D360" s="676">
        <v>15.23</v>
      </c>
      <c r="E360" s="676">
        <v>15.23</v>
      </c>
      <c r="F360" s="676"/>
      <c r="G360" s="676"/>
      <c r="H360" s="676"/>
      <c r="I360" s="676"/>
      <c r="J360" s="676"/>
      <c r="K360" s="676"/>
      <c r="L360" s="676"/>
    </row>
    <row r="361" ht="21" customHeight="1" spans="1:12">
      <c r="A361" s="625" t="s">
        <v>95</v>
      </c>
      <c r="B361" s="625" t="s">
        <v>96</v>
      </c>
      <c r="C361" s="676">
        <v>15.94</v>
      </c>
      <c r="D361" s="676">
        <v>15.94</v>
      </c>
      <c r="E361" s="676">
        <v>15.94</v>
      </c>
      <c r="F361" s="676"/>
      <c r="G361" s="676"/>
      <c r="H361" s="676"/>
      <c r="I361" s="676"/>
      <c r="J361" s="676"/>
      <c r="K361" s="676"/>
      <c r="L361" s="676"/>
    </row>
    <row r="362" ht="21" customHeight="1" spans="1:12">
      <c r="A362" s="625" t="s">
        <v>97</v>
      </c>
      <c r="B362" s="625" t="s">
        <v>98</v>
      </c>
      <c r="C362" s="676">
        <v>22.9</v>
      </c>
      <c r="D362" s="676">
        <v>22.9</v>
      </c>
      <c r="E362" s="676">
        <v>22.9</v>
      </c>
      <c r="F362" s="676"/>
      <c r="G362" s="676"/>
      <c r="H362" s="676"/>
      <c r="I362" s="676"/>
      <c r="J362" s="676"/>
      <c r="K362" s="676"/>
      <c r="L362" s="676"/>
    </row>
    <row r="363" ht="21" customHeight="1" spans="1:12">
      <c r="A363" s="624" t="s">
        <v>144</v>
      </c>
      <c r="B363" s="624"/>
      <c r="C363" s="675">
        <v>404.87</v>
      </c>
      <c r="D363" s="675">
        <v>404.87</v>
      </c>
      <c r="E363" s="675">
        <v>404.87</v>
      </c>
      <c r="F363" s="675"/>
      <c r="G363" s="675"/>
      <c r="H363" s="675"/>
      <c r="I363" s="675"/>
      <c r="J363" s="675"/>
      <c r="K363" s="675"/>
      <c r="L363" s="675"/>
    </row>
    <row r="364" ht="21" customHeight="1" spans="1:12">
      <c r="A364" s="625" t="s">
        <v>67</v>
      </c>
      <c r="B364" s="625" t="s">
        <v>68</v>
      </c>
      <c r="C364" s="676">
        <v>254</v>
      </c>
      <c r="D364" s="676">
        <v>254</v>
      </c>
      <c r="E364" s="676">
        <v>254</v>
      </c>
      <c r="F364" s="676"/>
      <c r="G364" s="676"/>
      <c r="H364" s="676"/>
      <c r="I364" s="676"/>
      <c r="J364" s="676"/>
      <c r="K364" s="676"/>
      <c r="L364" s="676"/>
    </row>
    <row r="365" ht="21" customHeight="1" spans="1:12">
      <c r="A365" s="625" t="s">
        <v>102</v>
      </c>
      <c r="B365" s="625" t="s">
        <v>103</v>
      </c>
      <c r="C365" s="676">
        <v>20.7</v>
      </c>
      <c r="D365" s="676">
        <v>20.7</v>
      </c>
      <c r="E365" s="676">
        <v>20.7</v>
      </c>
      <c r="F365" s="676"/>
      <c r="G365" s="676"/>
      <c r="H365" s="676"/>
      <c r="I365" s="676"/>
      <c r="J365" s="676"/>
      <c r="K365" s="676"/>
      <c r="L365" s="676"/>
    </row>
    <row r="366" ht="21" customHeight="1" spans="1:12">
      <c r="A366" s="625" t="s">
        <v>87</v>
      </c>
      <c r="B366" s="625" t="s">
        <v>88</v>
      </c>
      <c r="C366" s="676">
        <v>36.99</v>
      </c>
      <c r="D366" s="676">
        <v>36.99</v>
      </c>
      <c r="E366" s="676">
        <v>36.99</v>
      </c>
      <c r="F366" s="676"/>
      <c r="G366" s="676"/>
      <c r="H366" s="676"/>
      <c r="I366" s="676"/>
      <c r="J366" s="676"/>
      <c r="K366" s="676"/>
      <c r="L366" s="676"/>
    </row>
    <row r="367" ht="21" customHeight="1" spans="1:12">
      <c r="A367" s="625" t="s">
        <v>89</v>
      </c>
      <c r="B367" s="625" t="s">
        <v>90</v>
      </c>
      <c r="C367" s="676">
        <v>12.33</v>
      </c>
      <c r="D367" s="676">
        <v>12.33</v>
      </c>
      <c r="E367" s="676">
        <v>12.33</v>
      </c>
      <c r="F367" s="676"/>
      <c r="G367" s="676"/>
      <c r="H367" s="676"/>
      <c r="I367" s="676"/>
      <c r="J367" s="676"/>
      <c r="K367" s="676"/>
      <c r="L367" s="676"/>
    </row>
    <row r="368" ht="21" customHeight="1" spans="1:12">
      <c r="A368" s="625" t="s">
        <v>104</v>
      </c>
      <c r="B368" s="625" t="s">
        <v>105</v>
      </c>
      <c r="C368" s="676">
        <v>14.8</v>
      </c>
      <c r="D368" s="676">
        <v>14.8</v>
      </c>
      <c r="E368" s="676">
        <v>14.8</v>
      </c>
      <c r="F368" s="676"/>
      <c r="G368" s="676"/>
      <c r="H368" s="676"/>
      <c r="I368" s="676"/>
      <c r="J368" s="676"/>
      <c r="K368" s="676"/>
      <c r="L368" s="676"/>
    </row>
    <row r="369" ht="21" customHeight="1" spans="1:12">
      <c r="A369" s="625" t="s">
        <v>93</v>
      </c>
      <c r="B369" s="625" t="s">
        <v>94</v>
      </c>
      <c r="C369" s="676">
        <v>18.71</v>
      </c>
      <c r="D369" s="676">
        <v>18.71</v>
      </c>
      <c r="E369" s="676">
        <v>18.71</v>
      </c>
      <c r="F369" s="676"/>
      <c r="G369" s="676"/>
      <c r="H369" s="676"/>
      <c r="I369" s="676"/>
      <c r="J369" s="676"/>
      <c r="K369" s="676"/>
      <c r="L369" s="676"/>
    </row>
    <row r="370" ht="21" customHeight="1" spans="1:12">
      <c r="A370" s="625" t="s">
        <v>95</v>
      </c>
      <c r="B370" s="625" t="s">
        <v>96</v>
      </c>
      <c r="C370" s="676">
        <v>22.19</v>
      </c>
      <c r="D370" s="676">
        <v>22.19</v>
      </c>
      <c r="E370" s="676">
        <v>22.19</v>
      </c>
      <c r="F370" s="676"/>
      <c r="G370" s="676"/>
      <c r="H370" s="676"/>
      <c r="I370" s="676"/>
      <c r="J370" s="676"/>
      <c r="K370" s="676"/>
      <c r="L370" s="676"/>
    </row>
    <row r="371" ht="21" customHeight="1" spans="1:12">
      <c r="A371" s="625" t="s">
        <v>97</v>
      </c>
      <c r="B371" s="625" t="s">
        <v>98</v>
      </c>
      <c r="C371" s="676">
        <v>25.15</v>
      </c>
      <c r="D371" s="676">
        <v>25.15</v>
      </c>
      <c r="E371" s="676">
        <v>25.15</v>
      </c>
      <c r="F371" s="676"/>
      <c r="G371" s="676"/>
      <c r="H371" s="676"/>
      <c r="I371" s="676"/>
      <c r="J371" s="676"/>
      <c r="K371" s="676"/>
      <c r="L371" s="676"/>
    </row>
    <row r="372" ht="21" customHeight="1" spans="1:12">
      <c r="A372" s="624" t="s">
        <v>145</v>
      </c>
      <c r="B372" s="624"/>
      <c r="C372" s="675">
        <v>238.4</v>
      </c>
      <c r="D372" s="675">
        <v>238.4</v>
      </c>
      <c r="E372" s="675">
        <v>238.4</v>
      </c>
      <c r="F372" s="675"/>
      <c r="G372" s="675"/>
      <c r="H372" s="675"/>
      <c r="I372" s="675"/>
      <c r="J372" s="675"/>
      <c r="K372" s="675"/>
      <c r="L372" s="675"/>
    </row>
    <row r="373" ht="21" customHeight="1" spans="1:12">
      <c r="A373" s="625" t="s">
        <v>67</v>
      </c>
      <c r="B373" s="625" t="s">
        <v>68</v>
      </c>
      <c r="C373" s="676">
        <v>140.24</v>
      </c>
      <c r="D373" s="676">
        <v>140.24</v>
      </c>
      <c r="E373" s="676">
        <v>140.24</v>
      </c>
      <c r="F373" s="676"/>
      <c r="G373" s="676"/>
      <c r="H373" s="676"/>
      <c r="I373" s="676"/>
      <c r="J373" s="676"/>
      <c r="K373" s="676"/>
      <c r="L373" s="676"/>
    </row>
    <row r="374" ht="21" customHeight="1" spans="1:12">
      <c r="A374" s="625" t="s">
        <v>102</v>
      </c>
      <c r="B374" s="625" t="s">
        <v>103</v>
      </c>
      <c r="C374" s="676">
        <v>20.7</v>
      </c>
      <c r="D374" s="676">
        <v>20.7</v>
      </c>
      <c r="E374" s="676">
        <v>20.7</v>
      </c>
      <c r="F374" s="676"/>
      <c r="G374" s="676"/>
      <c r="H374" s="676"/>
      <c r="I374" s="676"/>
      <c r="J374" s="676"/>
      <c r="K374" s="676"/>
      <c r="L374" s="676"/>
    </row>
    <row r="375" ht="21" customHeight="1" spans="1:12">
      <c r="A375" s="625" t="s">
        <v>87</v>
      </c>
      <c r="B375" s="625" t="s">
        <v>88</v>
      </c>
      <c r="C375" s="676">
        <v>19.22</v>
      </c>
      <c r="D375" s="676">
        <v>19.22</v>
      </c>
      <c r="E375" s="676">
        <v>19.22</v>
      </c>
      <c r="F375" s="676"/>
      <c r="G375" s="676"/>
      <c r="H375" s="676"/>
      <c r="I375" s="676"/>
      <c r="J375" s="676"/>
      <c r="K375" s="676"/>
      <c r="L375" s="676"/>
    </row>
    <row r="376" ht="21" customHeight="1" spans="1:12">
      <c r="A376" s="625" t="s">
        <v>89</v>
      </c>
      <c r="B376" s="625" t="s">
        <v>90</v>
      </c>
      <c r="C376" s="676">
        <v>6.41</v>
      </c>
      <c r="D376" s="676">
        <v>6.41</v>
      </c>
      <c r="E376" s="676">
        <v>6.41</v>
      </c>
      <c r="F376" s="676"/>
      <c r="G376" s="676"/>
      <c r="H376" s="676"/>
      <c r="I376" s="676"/>
      <c r="J376" s="676"/>
      <c r="K376" s="676"/>
      <c r="L376" s="676"/>
    </row>
    <row r="377" ht="21" customHeight="1" spans="1:12">
      <c r="A377" s="625" t="s">
        <v>104</v>
      </c>
      <c r="B377" s="625" t="s">
        <v>105</v>
      </c>
      <c r="C377" s="676">
        <v>7.69</v>
      </c>
      <c r="D377" s="676">
        <v>7.69</v>
      </c>
      <c r="E377" s="676">
        <v>7.69</v>
      </c>
      <c r="F377" s="676"/>
      <c r="G377" s="676"/>
      <c r="H377" s="676"/>
      <c r="I377" s="676"/>
      <c r="J377" s="676"/>
      <c r="K377" s="676"/>
      <c r="L377" s="676"/>
    </row>
    <row r="378" ht="21" customHeight="1" spans="1:12">
      <c r="A378" s="625" t="s">
        <v>93</v>
      </c>
      <c r="B378" s="625" t="s">
        <v>94</v>
      </c>
      <c r="C378" s="676">
        <v>12.01</v>
      </c>
      <c r="D378" s="676">
        <v>12.01</v>
      </c>
      <c r="E378" s="676">
        <v>12.01</v>
      </c>
      <c r="F378" s="676"/>
      <c r="G378" s="676"/>
      <c r="H378" s="676"/>
      <c r="I378" s="676"/>
      <c r="J378" s="676"/>
      <c r="K378" s="676"/>
      <c r="L378" s="676"/>
    </row>
    <row r="379" ht="21" customHeight="1" spans="1:12">
      <c r="A379" s="625" t="s">
        <v>95</v>
      </c>
      <c r="B379" s="625" t="s">
        <v>96</v>
      </c>
      <c r="C379" s="676">
        <v>11.53</v>
      </c>
      <c r="D379" s="676">
        <v>11.53</v>
      </c>
      <c r="E379" s="676">
        <v>11.53</v>
      </c>
      <c r="F379" s="676"/>
      <c r="G379" s="676"/>
      <c r="H379" s="676"/>
      <c r="I379" s="676"/>
      <c r="J379" s="676"/>
      <c r="K379" s="676"/>
      <c r="L379" s="676"/>
    </row>
    <row r="380" ht="21" customHeight="1" spans="1:12">
      <c r="A380" s="625" t="s">
        <v>97</v>
      </c>
      <c r="B380" s="625" t="s">
        <v>98</v>
      </c>
      <c r="C380" s="676">
        <v>20.6</v>
      </c>
      <c r="D380" s="676">
        <v>20.6</v>
      </c>
      <c r="E380" s="676">
        <v>20.6</v>
      </c>
      <c r="F380" s="676"/>
      <c r="G380" s="676"/>
      <c r="H380" s="676"/>
      <c r="I380" s="676"/>
      <c r="J380" s="676"/>
      <c r="K380" s="676"/>
      <c r="L380" s="676"/>
    </row>
    <row r="381" ht="21" customHeight="1" spans="1:12">
      <c r="A381" s="624" t="s">
        <v>146</v>
      </c>
      <c r="B381" s="624"/>
      <c r="C381" s="675">
        <v>358.81</v>
      </c>
      <c r="D381" s="675">
        <v>358.81</v>
      </c>
      <c r="E381" s="675">
        <v>358.81</v>
      </c>
      <c r="F381" s="675"/>
      <c r="G381" s="675"/>
      <c r="H381" s="675"/>
      <c r="I381" s="675"/>
      <c r="J381" s="675"/>
      <c r="K381" s="675"/>
      <c r="L381" s="675"/>
    </row>
    <row r="382" ht="21" customHeight="1" spans="1:12">
      <c r="A382" s="625" t="s">
        <v>67</v>
      </c>
      <c r="B382" s="625" t="s">
        <v>68</v>
      </c>
      <c r="C382" s="676">
        <v>205.35</v>
      </c>
      <c r="D382" s="676">
        <v>205.35</v>
      </c>
      <c r="E382" s="676">
        <v>205.35</v>
      </c>
      <c r="F382" s="676"/>
      <c r="G382" s="676"/>
      <c r="H382" s="676"/>
      <c r="I382" s="676"/>
      <c r="J382" s="676"/>
      <c r="K382" s="676"/>
      <c r="L382" s="676"/>
    </row>
    <row r="383" ht="21" customHeight="1" spans="1:12">
      <c r="A383" s="625" t="s">
        <v>102</v>
      </c>
      <c r="B383" s="625" t="s">
        <v>103</v>
      </c>
      <c r="C383" s="676">
        <v>34.2</v>
      </c>
      <c r="D383" s="676">
        <v>34.2</v>
      </c>
      <c r="E383" s="676">
        <v>34.2</v>
      </c>
      <c r="F383" s="676"/>
      <c r="G383" s="676"/>
      <c r="H383" s="676"/>
      <c r="I383" s="676"/>
      <c r="J383" s="676"/>
      <c r="K383" s="676"/>
      <c r="L383" s="676"/>
    </row>
    <row r="384" ht="21" customHeight="1" spans="1:12">
      <c r="A384" s="625" t="s">
        <v>87</v>
      </c>
      <c r="B384" s="625" t="s">
        <v>88</v>
      </c>
      <c r="C384" s="676">
        <v>29.59</v>
      </c>
      <c r="D384" s="676">
        <v>29.59</v>
      </c>
      <c r="E384" s="676">
        <v>29.59</v>
      </c>
      <c r="F384" s="676"/>
      <c r="G384" s="676"/>
      <c r="H384" s="676"/>
      <c r="I384" s="676"/>
      <c r="J384" s="676"/>
      <c r="K384" s="676"/>
      <c r="L384" s="676"/>
    </row>
    <row r="385" ht="21" customHeight="1" spans="1:12">
      <c r="A385" s="625" t="s">
        <v>89</v>
      </c>
      <c r="B385" s="625" t="s">
        <v>90</v>
      </c>
      <c r="C385" s="676">
        <v>9.86</v>
      </c>
      <c r="D385" s="676">
        <v>9.86</v>
      </c>
      <c r="E385" s="676">
        <v>9.86</v>
      </c>
      <c r="F385" s="676"/>
      <c r="G385" s="676"/>
      <c r="H385" s="676"/>
      <c r="I385" s="676"/>
      <c r="J385" s="676"/>
      <c r="K385" s="676"/>
      <c r="L385" s="676"/>
    </row>
    <row r="386" ht="21" customHeight="1" spans="1:12">
      <c r="A386" s="625" t="s">
        <v>104</v>
      </c>
      <c r="B386" s="625" t="s">
        <v>105</v>
      </c>
      <c r="C386" s="676">
        <v>11.84</v>
      </c>
      <c r="D386" s="676">
        <v>11.84</v>
      </c>
      <c r="E386" s="676">
        <v>11.84</v>
      </c>
      <c r="F386" s="676"/>
      <c r="G386" s="676"/>
      <c r="H386" s="676"/>
      <c r="I386" s="676"/>
      <c r="J386" s="676"/>
      <c r="K386" s="676"/>
      <c r="L386" s="676"/>
    </row>
    <row r="387" ht="21" customHeight="1" spans="1:12">
      <c r="A387" s="625" t="s">
        <v>93</v>
      </c>
      <c r="B387" s="625" t="s">
        <v>94</v>
      </c>
      <c r="C387" s="676">
        <v>20.17</v>
      </c>
      <c r="D387" s="676">
        <v>20.17</v>
      </c>
      <c r="E387" s="676">
        <v>20.17</v>
      </c>
      <c r="F387" s="676"/>
      <c r="G387" s="676"/>
      <c r="H387" s="676"/>
      <c r="I387" s="676"/>
      <c r="J387" s="676"/>
      <c r="K387" s="676"/>
      <c r="L387" s="676"/>
    </row>
    <row r="388" ht="21" customHeight="1" spans="1:12">
      <c r="A388" s="625" t="s">
        <v>95</v>
      </c>
      <c r="B388" s="625" t="s">
        <v>96</v>
      </c>
      <c r="C388" s="676">
        <v>17.75</v>
      </c>
      <c r="D388" s="676">
        <v>17.75</v>
      </c>
      <c r="E388" s="676">
        <v>17.75</v>
      </c>
      <c r="F388" s="676"/>
      <c r="G388" s="676"/>
      <c r="H388" s="676"/>
      <c r="I388" s="676"/>
      <c r="J388" s="676"/>
      <c r="K388" s="676"/>
      <c r="L388" s="676"/>
    </row>
    <row r="389" ht="21" customHeight="1" spans="1:12">
      <c r="A389" s="625" t="s">
        <v>97</v>
      </c>
      <c r="B389" s="625" t="s">
        <v>98</v>
      </c>
      <c r="C389" s="676">
        <v>30.05</v>
      </c>
      <c r="D389" s="676">
        <v>30.05</v>
      </c>
      <c r="E389" s="676">
        <v>30.05</v>
      </c>
      <c r="F389" s="676"/>
      <c r="G389" s="676"/>
      <c r="H389" s="676"/>
      <c r="I389" s="676"/>
      <c r="J389" s="676"/>
      <c r="K389" s="676"/>
      <c r="L389" s="676"/>
    </row>
    <row r="390" ht="21" customHeight="1" spans="1:12">
      <c r="A390" s="624" t="s">
        <v>147</v>
      </c>
      <c r="B390" s="624"/>
      <c r="C390" s="675">
        <v>487.59</v>
      </c>
      <c r="D390" s="675">
        <v>487.59</v>
      </c>
      <c r="E390" s="675">
        <v>487.59</v>
      </c>
      <c r="F390" s="675"/>
      <c r="G390" s="675"/>
      <c r="H390" s="675"/>
      <c r="I390" s="675"/>
      <c r="J390" s="675"/>
      <c r="K390" s="675"/>
      <c r="L390" s="675"/>
    </row>
    <row r="391" ht="21" customHeight="1" spans="1:12">
      <c r="A391" s="625" t="s">
        <v>67</v>
      </c>
      <c r="B391" s="625" t="s">
        <v>68</v>
      </c>
      <c r="C391" s="676">
        <v>278.31</v>
      </c>
      <c r="D391" s="676">
        <v>278.31</v>
      </c>
      <c r="E391" s="676">
        <v>278.31</v>
      </c>
      <c r="F391" s="676"/>
      <c r="G391" s="676"/>
      <c r="H391" s="676"/>
      <c r="I391" s="676"/>
      <c r="J391" s="676"/>
      <c r="K391" s="676"/>
      <c r="L391" s="676"/>
    </row>
    <row r="392" ht="21" customHeight="1" spans="1:12">
      <c r="A392" s="625" t="s">
        <v>102</v>
      </c>
      <c r="B392" s="625" t="s">
        <v>103</v>
      </c>
      <c r="C392" s="676">
        <v>47.7</v>
      </c>
      <c r="D392" s="676">
        <v>47.7</v>
      </c>
      <c r="E392" s="676">
        <v>47.7</v>
      </c>
      <c r="F392" s="676"/>
      <c r="G392" s="676"/>
      <c r="H392" s="676"/>
      <c r="I392" s="676"/>
      <c r="J392" s="676"/>
      <c r="K392" s="676"/>
      <c r="L392" s="676"/>
    </row>
    <row r="393" ht="21" customHeight="1" spans="1:12">
      <c r="A393" s="625" t="s">
        <v>87</v>
      </c>
      <c r="B393" s="625" t="s">
        <v>88</v>
      </c>
      <c r="C393" s="676">
        <v>40.67</v>
      </c>
      <c r="D393" s="676">
        <v>40.67</v>
      </c>
      <c r="E393" s="676">
        <v>40.67</v>
      </c>
      <c r="F393" s="676"/>
      <c r="G393" s="676"/>
      <c r="H393" s="676"/>
      <c r="I393" s="676"/>
      <c r="J393" s="676"/>
      <c r="K393" s="676"/>
      <c r="L393" s="676"/>
    </row>
    <row r="394" ht="21" customHeight="1" spans="1:12">
      <c r="A394" s="625" t="s">
        <v>89</v>
      </c>
      <c r="B394" s="625" t="s">
        <v>90</v>
      </c>
      <c r="C394" s="676">
        <v>13.56</v>
      </c>
      <c r="D394" s="676">
        <v>13.56</v>
      </c>
      <c r="E394" s="676">
        <v>13.56</v>
      </c>
      <c r="F394" s="676"/>
      <c r="G394" s="676"/>
      <c r="H394" s="676"/>
      <c r="I394" s="676"/>
      <c r="J394" s="676"/>
      <c r="K394" s="676"/>
      <c r="L394" s="676"/>
    </row>
    <row r="395" ht="21" customHeight="1" spans="1:12">
      <c r="A395" s="625" t="s">
        <v>104</v>
      </c>
      <c r="B395" s="625" t="s">
        <v>105</v>
      </c>
      <c r="C395" s="676">
        <v>16.27</v>
      </c>
      <c r="D395" s="676">
        <v>16.27</v>
      </c>
      <c r="E395" s="676">
        <v>16.27</v>
      </c>
      <c r="F395" s="676"/>
      <c r="G395" s="676"/>
      <c r="H395" s="676"/>
      <c r="I395" s="676"/>
      <c r="J395" s="676"/>
      <c r="K395" s="676"/>
      <c r="L395" s="676"/>
    </row>
    <row r="396" ht="21" customHeight="1" spans="1:12">
      <c r="A396" s="625" t="s">
        <v>93</v>
      </c>
      <c r="B396" s="625" t="s">
        <v>94</v>
      </c>
      <c r="C396" s="676">
        <v>27.18</v>
      </c>
      <c r="D396" s="676">
        <v>27.18</v>
      </c>
      <c r="E396" s="676">
        <v>27.18</v>
      </c>
      <c r="F396" s="676"/>
      <c r="G396" s="676"/>
      <c r="H396" s="676"/>
      <c r="I396" s="676"/>
      <c r="J396" s="676"/>
      <c r="K396" s="676"/>
      <c r="L396" s="676"/>
    </row>
    <row r="397" ht="21" customHeight="1" spans="1:12">
      <c r="A397" s="625" t="s">
        <v>95</v>
      </c>
      <c r="B397" s="625" t="s">
        <v>96</v>
      </c>
      <c r="C397" s="676">
        <v>24.4</v>
      </c>
      <c r="D397" s="676">
        <v>24.4</v>
      </c>
      <c r="E397" s="676">
        <v>24.4</v>
      </c>
      <c r="F397" s="676"/>
      <c r="G397" s="676"/>
      <c r="H397" s="676"/>
      <c r="I397" s="676"/>
      <c r="J397" s="676"/>
      <c r="K397" s="676"/>
      <c r="L397" s="676"/>
    </row>
    <row r="398" ht="21" customHeight="1" spans="1:12">
      <c r="A398" s="625" t="s">
        <v>97</v>
      </c>
      <c r="B398" s="625" t="s">
        <v>98</v>
      </c>
      <c r="C398" s="676">
        <v>39.5</v>
      </c>
      <c r="D398" s="676">
        <v>39.5</v>
      </c>
      <c r="E398" s="676">
        <v>39.5</v>
      </c>
      <c r="F398" s="676"/>
      <c r="G398" s="676"/>
      <c r="H398" s="676"/>
      <c r="I398" s="676"/>
      <c r="J398" s="676"/>
      <c r="K398" s="676"/>
      <c r="L398" s="676"/>
    </row>
  </sheetData>
  <mergeCells count="16">
    <mergeCell ref="A1:L1"/>
    <mergeCell ref="A2:L2"/>
    <mergeCell ref="A3:B3"/>
    <mergeCell ref="D3:H3"/>
    <mergeCell ref="I3:L3"/>
    <mergeCell ref="E4:F4"/>
    <mergeCell ref="A4:A5"/>
    <mergeCell ref="B4:B5"/>
    <mergeCell ref="C3:C5"/>
    <mergeCell ref="D4:D5"/>
    <mergeCell ref="G4:G5"/>
    <mergeCell ref="H4:H5"/>
    <mergeCell ref="I4:I5"/>
    <mergeCell ref="J4:J5"/>
    <mergeCell ref="K4:K5"/>
    <mergeCell ref="L4:L5"/>
  </mergeCells>
  <pageMargins left="0.75" right="0.75" top="1" bottom="1" header="0.5" footer="0.5"/>
  <pageSetup paperSize="1" orientation="portrait" horizontalDpi="300" verticalDpi="300"/>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50"/>
  <sheetViews>
    <sheetView showZeros="0" workbookViewId="0">
      <selection activeCell="A1" sqref="A1:H1"/>
    </sheetView>
  </sheetViews>
  <sheetFormatPr defaultColWidth="9" defaultRowHeight="12.75" outlineLevelCol="7"/>
  <cols>
    <col min="1" max="1" width="31.552380952381" customWidth="1"/>
    <col min="2" max="3" width="29.6666666666667" customWidth="1"/>
    <col min="4" max="6" width="20.6666666666667" customWidth="1"/>
    <col min="7" max="7" width="17.8857142857143" customWidth="1"/>
    <col min="8" max="8" width="16" customWidth="1"/>
  </cols>
  <sheetData>
    <row r="1" ht="24.75" customHeight="1" spans="1:8">
      <c r="A1" s="605" t="s">
        <v>148</v>
      </c>
      <c r="B1" s="605"/>
      <c r="C1" s="605"/>
      <c r="D1" s="605"/>
      <c r="E1" s="605"/>
      <c r="F1" s="605"/>
      <c r="G1" s="605"/>
      <c r="H1" s="605"/>
    </row>
    <row r="2" ht="24.75" customHeight="1" spans="1:8">
      <c r="A2" s="648"/>
      <c r="B2" s="661"/>
      <c r="C2" s="661"/>
      <c r="D2" s="661"/>
      <c r="E2" s="661"/>
      <c r="F2" s="661"/>
      <c r="G2" s="661"/>
      <c r="H2" s="661"/>
    </row>
    <row r="3" ht="24.75" customHeight="1" spans="1:8">
      <c r="A3" s="662" t="s">
        <v>47</v>
      </c>
      <c r="B3" s="662"/>
      <c r="C3" s="623" t="s">
        <v>149</v>
      </c>
      <c r="D3" s="623" t="s">
        <v>150</v>
      </c>
      <c r="E3" s="623"/>
      <c r="F3" s="623"/>
      <c r="G3" s="621" t="s">
        <v>151</v>
      </c>
      <c r="H3" s="621"/>
    </row>
    <row r="4" ht="24.75" customHeight="1" spans="1:8">
      <c r="A4" s="662"/>
      <c r="B4" s="662"/>
      <c r="C4" s="623"/>
      <c r="D4" s="623" t="s">
        <v>59</v>
      </c>
      <c r="E4" s="663" t="s">
        <v>152</v>
      </c>
      <c r="F4" s="623" t="s">
        <v>153</v>
      </c>
      <c r="G4" s="621" t="s">
        <v>154</v>
      </c>
      <c r="H4" s="621" t="s">
        <v>155</v>
      </c>
    </row>
    <row r="5" ht="24.75" customHeight="1" spans="1:8">
      <c r="A5" s="662" t="s">
        <v>156</v>
      </c>
      <c r="B5" s="662" t="s">
        <v>157</v>
      </c>
      <c r="C5" s="623"/>
      <c r="D5" s="623"/>
      <c r="E5" s="663"/>
      <c r="F5" s="623"/>
      <c r="G5" s="621"/>
      <c r="H5" s="621"/>
    </row>
    <row r="6" ht="21.75" customHeight="1" spans="1:8">
      <c r="A6" s="611" t="s">
        <v>58</v>
      </c>
      <c r="B6" s="611" t="s">
        <v>58</v>
      </c>
      <c r="C6" s="611" t="s">
        <v>158</v>
      </c>
      <c r="D6" s="664">
        <v>2</v>
      </c>
      <c r="E6" s="664">
        <v>3</v>
      </c>
      <c r="F6" s="664">
        <v>4</v>
      </c>
      <c r="G6" s="623">
        <v>5</v>
      </c>
      <c r="H6" s="623">
        <v>6</v>
      </c>
    </row>
    <row r="7" ht="24.75" customHeight="1" spans="1:8">
      <c r="A7" s="665" t="s">
        <v>59</v>
      </c>
      <c r="B7" s="665" t="s">
        <v>60</v>
      </c>
      <c r="C7" s="666">
        <v>64101.03</v>
      </c>
      <c r="D7" s="666">
        <v>85805.99</v>
      </c>
      <c r="E7" s="666">
        <v>62272.45</v>
      </c>
      <c r="F7" s="666">
        <v>23533.54</v>
      </c>
      <c r="G7" s="667">
        <f>D7-C7</f>
        <v>21704.96</v>
      </c>
      <c r="H7" s="668">
        <f>G7/C7</f>
        <v>0.338605479506336</v>
      </c>
    </row>
    <row r="8" ht="24.75" customHeight="1" spans="1:8">
      <c r="A8" s="665" t="s">
        <v>61</v>
      </c>
      <c r="B8" s="665"/>
      <c r="C8" s="666">
        <v>64101.03</v>
      </c>
      <c r="D8" s="666">
        <v>85805.99</v>
      </c>
      <c r="E8" s="666">
        <v>62272.45</v>
      </c>
      <c r="F8" s="666"/>
      <c r="G8" s="667">
        <f>D8-C8</f>
        <v>21704.96</v>
      </c>
      <c r="H8" s="668">
        <f t="shared" ref="H8:H77" si="0">G8/C8</f>
        <v>0.338605479506336</v>
      </c>
    </row>
    <row r="9" ht="24.75" customHeight="1" spans="1:8">
      <c r="A9" s="665" t="s">
        <v>62</v>
      </c>
      <c r="B9" s="665"/>
      <c r="C9">
        <v>7294.08</v>
      </c>
      <c r="D9" s="666">
        <v>23687.42</v>
      </c>
      <c r="E9" s="666">
        <v>158.88</v>
      </c>
      <c r="F9" s="666">
        <v>23528.54</v>
      </c>
      <c r="G9" s="667">
        <f>D9-C9</f>
        <v>16393.34</v>
      </c>
      <c r="H9" s="668">
        <f t="shared" si="0"/>
        <v>2.24748563218391</v>
      </c>
    </row>
    <row r="10" ht="24.75" customHeight="1" spans="1:8">
      <c r="A10" s="612" t="s">
        <v>63</v>
      </c>
      <c r="B10" s="612" t="s">
        <v>64</v>
      </c>
      <c r="C10" s="669">
        <v>106.79</v>
      </c>
      <c r="D10" s="670">
        <v>108.45</v>
      </c>
      <c r="E10" s="670">
        <v>108.45</v>
      </c>
      <c r="F10" s="670"/>
      <c r="G10" s="667">
        <f>D10-C10</f>
        <v>1.66</v>
      </c>
      <c r="H10" s="668">
        <f t="shared" si="0"/>
        <v>0.0155445266410712</v>
      </c>
    </row>
    <row r="11" ht="24.75" customHeight="1" spans="1:8">
      <c r="A11" s="612" t="s">
        <v>65</v>
      </c>
      <c r="B11" s="612" t="s">
        <v>66</v>
      </c>
      <c r="C11" s="669">
        <v>845</v>
      </c>
      <c r="D11" s="670">
        <v>5063.92</v>
      </c>
      <c r="E11" s="670"/>
      <c r="F11" s="670">
        <v>5063.92</v>
      </c>
      <c r="G11" s="667">
        <f t="shared" ref="G11:G80" si="1">D11-C11</f>
        <v>4218.92</v>
      </c>
      <c r="H11" s="668">
        <f t="shared" si="0"/>
        <v>4.99280473372781</v>
      </c>
    </row>
    <row r="12" ht="24.75" customHeight="1" spans="1:8">
      <c r="A12" s="612" t="s">
        <v>67</v>
      </c>
      <c r="B12" s="612" t="s">
        <v>68</v>
      </c>
      <c r="C12" s="669">
        <v>1657</v>
      </c>
      <c r="D12" s="670">
        <v>7301.94</v>
      </c>
      <c r="E12" s="670"/>
      <c r="F12" s="670">
        <v>7301.94</v>
      </c>
      <c r="G12" s="667">
        <f t="shared" si="1"/>
        <v>5644.94</v>
      </c>
      <c r="H12" s="668">
        <f t="shared" si="0"/>
        <v>3.4067229933615</v>
      </c>
    </row>
    <row r="13" ht="24.75" customHeight="1" spans="1:8">
      <c r="A13" s="612" t="s">
        <v>69</v>
      </c>
      <c r="B13" s="612" t="s">
        <v>70</v>
      </c>
      <c r="C13" s="669">
        <v>567</v>
      </c>
      <c r="D13" s="670">
        <v>6558.15</v>
      </c>
      <c r="E13" s="670"/>
      <c r="F13" s="670">
        <v>6558.15</v>
      </c>
      <c r="G13" s="667">
        <f t="shared" si="1"/>
        <v>5991.15</v>
      </c>
      <c r="H13" s="668">
        <f t="shared" si="0"/>
        <v>10.5664021164021</v>
      </c>
    </row>
    <row r="14" ht="24.75" customHeight="1" spans="1:8">
      <c r="A14" s="612" t="s">
        <v>71</v>
      </c>
      <c r="B14" s="612" t="s">
        <v>72</v>
      </c>
      <c r="C14" s="669">
        <v>841</v>
      </c>
      <c r="D14" s="670">
        <v>863.12</v>
      </c>
      <c r="E14" s="670"/>
      <c r="F14" s="670">
        <v>863.12</v>
      </c>
      <c r="G14" s="667">
        <f t="shared" si="1"/>
        <v>22.12</v>
      </c>
      <c r="H14" s="668">
        <f t="shared" si="0"/>
        <v>0.0263020214030916</v>
      </c>
    </row>
    <row r="15" ht="24.75" customHeight="1" spans="1:8">
      <c r="A15" s="612" t="s">
        <v>73</v>
      </c>
      <c r="B15" s="612" t="s">
        <v>74</v>
      </c>
      <c r="C15" s="669"/>
      <c r="D15" s="670">
        <v>92.5</v>
      </c>
      <c r="E15" s="670"/>
      <c r="F15" s="670">
        <v>92.5</v>
      </c>
      <c r="G15" s="667">
        <f t="shared" si="1"/>
        <v>92.5</v>
      </c>
      <c r="H15" s="668" t="e">
        <f t="shared" si="0"/>
        <v>#DIV/0!</v>
      </c>
    </row>
    <row r="16" ht="24.75" customHeight="1" spans="1:8">
      <c r="A16" s="612" t="s">
        <v>75</v>
      </c>
      <c r="B16" s="612" t="s">
        <v>76</v>
      </c>
      <c r="C16" s="669">
        <v>2873</v>
      </c>
      <c r="D16" s="670">
        <v>1356</v>
      </c>
      <c r="E16" s="670"/>
      <c r="F16" s="670">
        <v>1356</v>
      </c>
      <c r="G16" s="667">
        <f t="shared" si="1"/>
        <v>-1517</v>
      </c>
      <c r="H16" s="668">
        <f t="shared" si="0"/>
        <v>-0.528019491820397</v>
      </c>
    </row>
    <row r="17" ht="24.75" customHeight="1" spans="1:8">
      <c r="A17" s="612" t="s">
        <v>77</v>
      </c>
      <c r="B17" s="612" t="s">
        <v>78</v>
      </c>
      <c r="C17" s="669">
        <v>257</v>
      </c>
      <c r="D17" s="670">
        <v>1648</v>
      </c>
      <c r="E17" s="670"/>
      <c r="F17" s="670">
        <v>1648</v>
      </c>
      <c r="G17" s="667">
        <f t="shared" si="1"/>
        <v>1391</v>
      </c>
      <c r="H17" s="668">
        <f t="shared" si="0"/>
        <v>5.4124513618677</v>
      </c>
    </row>
    <row r="18" ht="24.75" customHeight="1" spans="1:8">
      <c r="A18" s="612" t="s">
        <v>79</v>
      </c>
      <c r="B18" s="612" t="s">
        <v>80</v>
      </c>
      <c r="C18" s="669">
        <v>0</v>
      </c>
      <c r="D18" s="670">
        <v>344.91</v>
      </c>
      <c r="E18" s="670"/>
      <c r="F18" s="670">
        <v>344.91</v>
      </c>
      <c r="G18" s="667">
        <f t="shared" si="1"/>
        <v>344.91</v>
      </c>
      <c r="H18" s="668" t="e">
        <f t="shared" si="0"/>
        <v>#DIV/0!</v>
      </c>
    </row>
    <row r="19" ht="24.75" customHeight="1" spans="1:8">
      <c r="A19" s="612">
        <v>2070305</v>
      </c>
      <c r="B19" s="612" t="s">
        <v>159</v>
      </c>
      <c r="C19" s="669">
        <v>50</v>
      </c>
      <c r="D19" s="670"/>
      <c r="E19" s="670"/>
      <c r="F19" s="670"/>
      <c r="G19" s="667">
        <f t="shared" si="1"/>
        <v>-50</v>
      </c>
      <c r="H19" s="668">
        <f t="shared" si="0"/>
        <v>-1</v>
      </c>
    </row>
    <row r="20" ht="24.75" customHeight="1" spans="1:8">
      <c r="A20" s="612" t="s">
        <v>81</v>
      </c>
      <c r="B20" s="612" t="s">
        <v>82</v>
      </c>
      <c r="C20" s="669"/>
      <c r="D20" s="670">
        <v>200</v>
      </c>
      <c r="E20" s="670"/>
      <c r="F20" s="670">
        <v>200</v>
      </c>
      <c r="G20" s="667">
        <f t="shared" si="1"/>
        <v>200</v>
      </c>
      <c r="H20" s="668" t="e">
        <f t="shared" si="0"/>
        <v>#DIV/0!</v>
      </c>
    </row>
    <row r="21" ht="24.75" customHeight="1" spans="1:8">
      <c r="A21" s="612" t="s">
        <v>83</v>
      </c>
      <c r="B21" s="612" t="s">
        <v>84</v>
      </c>
      <c r="C21" s="669">
        <v>50</v>
      </c>
      <c r="D21" s="670">
        <v>100</v>
      </c>
      <c r="E21" s="670"/>
      <c r="F21" s="670">
        <v>100</v>
      </c>
      <c r="G21" s="667">
        <f t="shared" si="1"/>
        <v>50</v>
      </c>
      <c r="H21" s="668">
        <f t="shared" si="0"/>
        <v>1</v>
      </c>
    </row>
    <row r="22" ht="24.75" customHeight="1" spans="1:8">
      <c r="A22" s="612" t="s">
        <v>85</v>
      </c>
      <c r="B22" s="612" t="s">
        <v>86</v>
      </c>
      <c r="C22" s="669"/>
      <c r="D22" s="670">
        <v>5.4</v>
      </c>
      <c r="E22" s="670">
        <v>5.4</v>
      </c>
      <c r="F22" s="670"/>
      <c r="G22" s="667">
        <f t="shared" si="1"/>
        <v>5.4</v>
      </c>
      <c r="H22" s="668" t="e">
        <f t="shared" si="0"/>
        <v>#DIV/0!</v>
      </c>
    </row>
    <row r="23" ht="24.75" customHeight="1" spans="1:8">
      <c r="A23" s="612">
        <v>2080504</v>
      </c>
      <c r="B23" s="612" t="s">
        <v>160</v>
      </c>
      <c r="C23" s="669">
        <v>3.6</v>
      </c>
      <c r="D23" s="670"/>
      <c r="E23" s="670"/>
      <c r="F23" s="670"/>
      <c r="G23" s="667">
        <f t="shared" si="1"/>
        <v>-3.6</v>
      </c>
      <c r="H23" s="668">
        <f t="shared" si="0"/>
        <v>-1</v>
      </c>
    </row>
    <row r="24" ht="24.75" customHeight="1" spans="1:8">
      <c r="A24" s="612" t="s">
        <v>87</v>
      </c>
      <c r="B24" s="612" t="s">
        <v>88</v>
      </c>
      <c r="C24" s="669">
        <v>13.09</v>
      </c>
      <c r="D24" s="670">
        <v>13.14</v>
      </c>
      <c r="E24" s="670">
        <v>13.14</v>
      </c>
      <c r="F24" s="670"/>
      <c r="G24" s="667">
        <f t="shared" si="1"/>
        <v>0.0500000000000007</v>
      </c>
      <c r="H24" s="668">
        <f t="shared" si="0"/>
        <v>0.0038197097020627</v>
      </c>
    </row>
    <row r="25" ht="24.75" customHeight="1" spans="1:8">
      <c r="A25" s="612" t="s">
        <v>89</v>
      </c>
      <c r="B25" s="612" t="s">
        <v>90</v>
      </c>
      <c r="C25" s="669">
        <v>4.36</v>
      </c>
      <c r="D25" s="670">
        <v>4.38</v>
      </c>
      <c r="E25" s="670">
        <v>4.38</v>
      </c>
      <c r="F25" s="670"/>
      <c r="G25" s="667">
        <f t="shared" si="1"/>
        <v>0.0199999999999996</v>
      </c>
      <c r="H25" s="668">
        <f t="shared" si="0"/>
        <v>0.00458715596330265</v>
      </c>
    </row>
    <row r="26" ht="24.75" customHeight="1" spans="1:8">
      <c r="A26" s="612" t="s">
        <v>91</v>
      </c>
      <c r="B26" s="612" t="s">
        <v>92</v>
      </c>
      <c r="C26" s="669">
        <v>5.23</v>
      </c>
      <c r="D26" s="670">
        <v>5.26</v>
      </c>
      <c r="E26" s="670">
        <v>5.26</v>
      </c>
      <c r="F26" s="670"/>
      <c r="G26" s="667">
        <f t="shared" si="1"/>
        <v>0.0299999999999994</v>
      </c>
      <c r="H26" s="668">
        <f t="shared" si="0"/>
        <v>0.00573613766730389</v>
      </c>
    </row>
    <row r="27" ht="24.75" customHeight="1" spans="1:8">
      <c r="A27" s="612" t="s">
        <v>93</v>
      </c>
      <c r="B27" s="612" t="s">
        <v>94</v>
      </c>
      <c r="C27" s="669">
        <f>4.13+2.03</f>
        <v>6.16</v>
      </c>
      <c r="D27" s="670">
        <v>6.17</v>
      </c>
      <c r="E27" s="670">
        <v>6.17</v>
      </c>
      <c r="F27" s="670"/>
      <c r="G27" s="667">
        <f t="shared" si="1"/>
        <v>0.00999999999999979</v>
      </c>
      <c r="H27" s="668">
        <f t="shared" si="0"/>
        <v>0.00162337662337659</v>
      </c>
    </row>
    <row r="28" ht="24.75" customHeight="1" spans="1:8">
      <c r="A28" s="612" t="s">
        <v>95</v>
      </c>
      <c r="B28" s="612" t="s">
        <v>96</v>
      </c>
      <c r="C28" s="669">
        <v>7.85</v>
      </c>
      <c r="D28" s="670">
        <v>7.88</v>
      </c>
      <c r="E28" s="670">
        <v>7.88</v>
      </c>
      <c r="F28" s="670"/>
      <c r="G28" s="667">
        <f t="shared" si="1"/>
        <v>0.0300000000000002</v>
      </c>
      <c r="H28" s="668">
        <f t="shared" si="0"/>
        <v>0.00382165605095545</v>
      </c>
    </row>
    <row r="29" ht="24.75" customHeight="1" spans="1:8">
      <c r="A29" s="612" t="s">
        <v>97</v>
      </c>
      <c r="B29" s="671" t="s">
        <v>98</v>
      </c>
      <c r="C29" s="669">
        <v>7</v>
      </c>
      <c r="D29" s="672">
        <v>8.2</v>
      </c>
      <c r="E29" s="670">
        <v>8.2</v>
      </c>
      <c r="F29" s="670"/>
      <c r="G29" s="667">
        <f t="shared" si="1"/>
        <v>1.2</v>
      </c>
      <c r="H29" s="668">
        <f t="shared" si="0"/>
        <v>0.171428571428571</v>
      </c>
    </row>
    <row r="30" ht="24.75" customHeight="1" spans="1:8">
      <c r="A30" s="665" t="s">
        <v>101</v>
      </c>
      <c r="B30" s="673"/>
      <c r="C30" s="669">
        <v>996.55</v>
      </c>
      <c r="D30" s="674">
        <v>919.2</v>
      </c>
      <c r="E30" s="666">
        <v>919.2</v>
      </c>
      <c r="F30" s="666"/>
      <c r="G30" s="667">
        <f t="shared" si="1"/>
        <v>-77.3499999999999</v>
      </c>
      <c r="H30" s="668">
        <f t="shared" si="0"/>
        <v>-0.0776177813456424</v>
      </c>
    </row>
    <row r="31" ht="24.75" customHeight="1" spans="1:8">
      <c r="A31" s="612" t="s">
        <v>75</v>
      </c>
      <c r="B31" s="671" t="s">
        <v>76</v>
      </c>
      <c r="C31" s="669">
        <v>664.07</v>
      </c>
      <c r="D31" s="672">
        <v>592.38</v>
      </c>
      <c r="E31" s="670">
        <v>592.38</v>
      </c>
      <c r="F31" s="670"/>
      <c r="G31" s="667">
        <f t="shared" si="1"/>
        <v>-71.6900000000001</v>
      </c>
      <c r="H31" s="668">
        <f t="shared" si="0"/>
        <v>-0.107955486620386</v>
      </c>
    </row>
    <row r="32" ht="24.75" customHeight="1" spans="1:8">
      <c r="A32" s="612" t="s">
        <v>102</v>
      </c>
      <c r="B32" s="671" t="s">
        <v>103</v>
      </c>
      <c r="C32" s="669">
        <v>0</v>
      </c>
      <c r="D32" s="672">
        <v>36</v>
      </c>
      <c r="E32" s="670">
        <v>36</v>
      </c>
      <c r="F32" s="670"/>
      <c r="G32" s="667">
        <f t="shared" si="1"/>
        <v>36</v>
      </c>
      <c r="H32" s="668" t="e">
        <f t="shared" si="0"/>
        <v>#DIV/0!</v>
      </c>
    </row>
    <row r="33" ht="24.75" customHeight="1" spans="1:8">
      <c r="A33" s="612" t="s">
        <v>87</v>
      </c>
      <c r="B33" s="671" t="s">
        <v>88</v>
      </c>
      <c r="C33" s="669">
        <v>96.05</v>
      </c>
      <c r="D33" s="672">
        <v>86.15</v>
      </c>
      <c r="E33" s="670">
        <v>86.15</v>
      </c>
      <c r="F33" s="670"/>
      <c r="G33" s="667">
        <f t="shared" si="1"/>
        <v>-9.89999999999999</v>
      </c>
      <c r="H33" s="668">
        <f t="shared" si="0"/>
        <v>-0.103071317022384</v>
      </c>
    </row>
    <row r="34" ht="24.75" customHeight="1" spans="1:8">
      <c r="A34" s="612" t="s">
        <v>89</v>
      </c>
      <c r="B34" s="671" t="s">
        <v>90</v>
      </c>
      <c r="C34" s="669">
        <v>32.02</v>
      </c>
      <c r="D34" s="672">
        <v>28.72</v>
      </c>
      <c r="E34" s="670">
        <v>28.72</v>
      </c>
      <c r="F34" s="670"/>
      <c r="G34" s="667">
        <f t="shared" si="1"/>
        <v>-3.3</v>
      </c>
      <c r="H34" s="668">
        <f t="shared" si="0"/>
        <v>-0.103060587133042</v>
      </c>
    </row>
    <row r="35" ht="24.75" customHeight="1" spans="1:8">
      <c r="A35" s="612">
        <v>2080599</v>
      </c>
      <c r="B35" s="671" t="s">
        <v>161</v>
      </c>
      <c r="C35" s="669">
        <v>21.6</v>
      </c>
      <c r="D35" s="672"/>
      <c r="E35" s="670"/>
      <c r="F35" s="670"/>
      <c r="G35" s="667">
        <f t="shared" si="1"/>
        <v>-21.6</v>
      </c>
      <c r="H35" s="668">
        <f t="shared" si="0"/>
        <v>-1</v>
      </c>
    </row>
    <row r="36" ht="24.75" customHeight="1" spans="1:8">
      <c r="A36" s="612" t="s">
        <v>104</v>
      </c>
      <c r="B36" s="671" t="s">
        <v>105</v>
      </c>
      <c r="C36" s="669">
        <v>38.42</v>
      </c>
      <c r="D36" s="672">
        <v>34.46</v>
      </c>
      <c r="E36" s="670">
        <v>34.46</v>
      </c>
      <c r="F36" s="670"/>
      <c r="G36" s="667">
        <f t="shared" si="1"/>
        <v>-3.96</v>
      </c>
      <c r="H36" s="668">
        <f t="shared" si="0"/>
        <v>-0.103071317022384</v>
      </c>
    </row>
    <row r="37" ht="24.75" customHeight="1" spans="1:8">
      <c r="A37" s="612" t="s">
        <v>93</v>
      </c>
      <c r="B37" s="671" t="s">
        <v>94</v>
      </c>
      <c r="C37" s="669">
        <f>29.88+14.88</f>
        <v>44.76</v>
      </c>
      <c r="D37" s="672">
        <v>43.15</v>
      </c>
      <c r="E37" s="670">
        <v>43.15</v>
      </c>
      <c r="F37" s="670"/>
      <c r="G37" s="667">
        <f t="shared" si="1"/>
        <v>-1.61</v>
      </c>
      <c r="H37" s="668">
        <f t="shared" si="0"/>
        <v>-0.0359696157283289</v>
      </c>
    </row>
    <row r="38" ht="24.75" customHeight="1" spans="1:8">
      <c r="A38" s="612" t="s">
        <v>95</v>
      </c>
      <c r="B38" s="671" t="s">
        <v>96</v>
      </c>
      <c r="C38" s="669">
        <v>57.63</v>
      </c>
      <c r="D38" s="672">
        <v>51.69</v>
      </c>
      <c r="E38" s="670">
        <v>51.69</v>
      </c>
      <c r="F38" s="670"/>
      <c r="G38" s="667">
        <f t="shared" si="1"/>
        <v>-5.94</v>
      </c>
      <c r="H38" s="668">
        <f t="shared" si="0"/>
        <v>-0.103071317022384</v>
      </c>
    </row>
    <row r="39" ht="24.75" customHeight="1" spans="1:8">
      <c r="A39" s="612" t="s">
        <v>97</v>
      </c>
      <c r="B39" s="671" t="s">
        <v>98</v>
      </c>
      <c r="C39" s="669">
        <v>42</v>
      </c>
      <c r="D39" s="672">
        <v>46.65</v>
      </c>
      <c r="E39" s="670">
        <v>46.65</v>
      </c>
      <c r="F39" s="670"/>
      <c r="G39" s="667">
        <f t="shared" si="1"/>
        <v>4.65</v>
      </c>
      <c r="H39" s="668">
        <f t="shared" si="0"/>
        <v>0.110714285714286</v>
      </c>
    </row>
    <row r="40" ht="24.75" customHeight="1" spans="1:8">
      <c r="A40" s="665" t="s">
        <v>106</v>
      </c>
      <c r="B40" s="673"/>
      <c r="C40" s="669">
        <v>479.71</v>
      </c>
      <c r="D40" s="674">
        <v>545.33</v>
      </c>
      <c r="E40" s="666">
        <v>545.33</v>
      </c>
      <c r="F40" s="666"/>
      <c r="G40" s="667">
        <f t="shared" si="1"/>
        <v>65.6200000000001</v>
      </c>
      <c r="H40" s="668">
        <f t="shared" si="0"/>
        <v>0.136790977882471</v>
      </c>
    </row>
    <row r="41" ht="24.75" customHeight="1" spans="1:8">
      <c r="A41" s="612" t="s">
        <v>65</v>
      </c>
      <c r="B41" s="612" t="s">
        <v>66</v>
      </c>
      <c r="C41" s="669">
        <v>307.77</v>
      </c>
      <c r="D41" s="670">
        <v>341.81</v>
      </c>
      <c r="E41" s="670">
        <v>341.81</v>
      </c>
      <c r="F41" s="670"/>
      <c r="G41" s="667">
        <f t="shared" si="1"/>
        <v>34.04</v>
      </c>
      <c r="H41" s="668">
        <f t="shared" si="0"/>
        <v>0.110602072976573</v>
      </c>
    </row>
    <row r="42" ht="24.75" customHeight="1" spans="1:8">
      <c r="A42" s="612" t="s">
        <v>102</v>
      </c>
      <c r="B42" s="612" t="s">
        <v>103</v>
      </c>
      <c r="C42" s="669"/>
      <c r="D42" s="670">
        <v>27.9</v>
      </c>
      <c r="E42" s="670">
        <v>27.9</v>
      </c>
      <c r="F42" s="670"/>
      <c r="G42" s="667">
        <f t="shared" si="1"/>
        <v>27.9</v>
      </c>
      <c r="H42" s="668" t="e">
        <f t="shared" si="0"/>
        <v>#DIV/0!</v>
      </c>
    </row>
    <row r="43" ht="24.75" customHeight="1" spans="1:8">
      <c r="A43" s="612" t="s">
        <v>87</v>
      </c>
      <c r="B43" s="612" t="s">
        <v>88</v>
      </c>
      <c r="C43" s="669">
        <v>44.72</v>
      </c>
      <c r="D43" s="670">
        <v>49.81</v>
      </c>
      <c r="E43" s="670">
        <v>49.81</v>
      </c>
      <c r="F43" s="670"/>
      <c r="G43" s="667">
        <f t="shared" si="1"/>
        <v>5.09</v>
      </c>
      <c r="H43" s="668">
        <f t="shared" si="0"/>
        <v>0.113819320214669</v>
      </c>
    </row>
    <row r="44" ht="24.75" customHeight="1" spans="1:8">
      <c r="A44" s="612" t="s">
        <v>89</v>
      </c>
      <c r="B44" s="612" t="s">
        <v>90</v>
      </c>
      <c r="C44" s="669">
        <v>14.91</v>
      </c>
      <c r="D44" s="670">
        <v>16.6</v>
      </c>
      <c r="E44" s="670">
        <v>16.6</v>
      </c>
      <c r="F44" s="670"/>
      <c r="G44" s="667">
        <f t="shared" si="1"/>
        <v>1.69</v>
      </c>
      <c r="H44" s="668">
        <f t="shared" si="0"/>
        <v>0.113346747149564</v>
      </c>
    </row>
    <row r="45" ht="24.75" customHeight="1" spans="1:8">
      <c r="A45" s="612">
        <v>2080599</v>
      </c>
      <c r="B45" s="671" t="s">
        <v>161</v>
      </c>
      <c r="C45" s="669">
        <v>17.4</v>
      </c>
      <c r="D45" s="670"/>
      <c r="E45" s="670"/>
      <c r="F45" s="670"/>
      <c r="G45" s="667">
        <f t="shared" si="1"/>
        <v>-17.4</v>
      </c>
      <c r="H45" s="668">
        <f t="shared" si="0"/>
        <v>-1</v>
      </c>
    </row>
    <row r="46" ht="24.75" customHeight="1" spans="1:8">
      <c r="A46" s="612" t="s">
        <v>104</v>
      </c>
      <c r="B46" s="612" t="s">
        <v>105</v>
      </c>
      <c r="C46" s="669">
        <v>17.89</v>
      </c>
      <c r="D46" s="670">
        <v>19.93</v>
      </c>
      <c r="E46" s="670">
        <v>19.93</v>
      </c>
      <c r="F46" s="670"/>
      <c r="G46" s="667">
        <f t="shared" si="1"/>
        <v>2.04</v>
      </c>
      <c r="H46" s="668">
        <f t="shared" si="0"/>
        <v>0.114030184460592</v>
      </c>
    </row>
    <row r="47" ht="24.75" customHeight="1" spans="1:8">
      <c r="A47" s="612" t="s">
        <v>93</v>
      </c>
      <c r="B47" s="612" t="s">
        <v>94</v>
      </c>
      <c r="C47" s="669">
        <v>22.19</v>
      </c>
      <c r="D47" s="670">
        <v>25.69</v>
      </c>
      <c r="E47" s="670">
        <v>25.69</v>
      </c>
      <c r="F47" s="670"/>
      <c r="G47" s="667">
        <f t="shared" si="1"/>
        <v>3.5</v>
      </c>
      <c r="H47" s="668">
        <f t="shared" si="0"/>
        <v>0.157728706624606</v>
      </c>
    </row>
    <row r="48" ht="24.75" customHeight="1" spans="1:8">
      <c r="A48" s="612" t="s">
        <v>95</v>
      </c>
      <c r="B48" s="612" t="s">
        <v>96</v>
      </c>
      <c r="C48" s="669">
        <v>26.83</v>
      </c>
      <c r="D48" s="670">
        <v>29.89</v>
      </c>
      <c r="E48" s="670">
        <v>29.89</v>
      </c>
      <c r="F48" s="670"/>
      <c r="G48" s="667">
        <f t="shared" si="1"/>
        <v>3.06</v>
      </c>
      <c r="H48" s="668">
        <f t="shared" si="0"/>
        <v>0.114051434960865</v>
      </c>
    </row>
    <row r="49" ht="24.75" customHeight="1" spans="1:8">
      <c r="A49" s="612" t="s">
        <v>97</v>
      </c>
      <c r="B49" s="612" t="s">
        <v>98</v>
      </c>
      <c r="C49" s="669">
        <v>28</v>
      </c>
      <c r="D49" s="670">
        <v>33.7</v>
      </c>
      <c r="E49" s="670">
        <v>33.7</v>
      </c>
      <c r="F49" s="670"/>
      <c r="G49" s="667">
        <f t="shared" si="1"/>
        <v>5.7</v>
      </c>
      <c r="H49" s="668">
        <f t="shared" si="0"/>
        <v>0.203571428571429</v>
      </c>
    </row>
    <row r="50" ht="24.75" customHeight="1" spans="1:8">
      <c r="A50" s="665" t="s">
        <v>107</v>
      </c>
      <c r="B50" s="665"/>
      <c r="C50" s="669">
        <v>116.61</v>
      </c>
      <c r="D50" s="666">
        <v>176.53</v>
      </c>
      <c r="E50" s="666">
        <v>176.53</v>
      </c>
      <c r="F50" s="666"/>
      <c r="G50" s="667">
        <f t="shared" si="1"/>
        <v>59.92</v>
      </c>
      <c r="H50" s="668">
        <f t="shared" si="0"/>
        <v>0.513849584083698</v>
      </c>
    </row>
    <row r="51" ht="24.75" customHeight="1" spans="1:8">
      <c r="A51" s="612" t="s">
        <v>108</v>
      </c>
      <c r="B51" s="612" t="s">
        <v>109</v>
      </c>
      <c r="C51" s="669">
        <v>76.3</v>
      </c>
      <c r="D51" s="670">
        <v>115.97</v>
      </c>
      <c r="E51" s="670">
        <v>115.97</v>
      </c>
      <c r="F51" s="670"/>
      <c r="G51" s="667">
        <f t="shared" si="1"/>
        <v>39.67</v>
      </c>
      <c r="H51" s="668">
        <f t="shared" si="0"/>
        <v>0.519921363040629</v>
      </c>
    </row>
    <row r="52" ht="24.75" customHeight="1" spans="1:8">
      <c r="A52" s="612" t="s">
        <v>102</v>
      </c>
      <c r="B52" s="612" t="s">
        <v>103</v>
      </c>
      <c r="C52" s="669"/>
      <c r="D52" s="670">
        <v>5.4</v>
      </c>
      <c r="E52" s="670">
        <v>5.4</v>
      </c>
      <c r="F52" s="670"/>
      <c r="G52" s="667">
        <f t="shared" si="1"/>
        <v>5.4</v>
      </c>
      <c r="H52" s="668" t="e">
        <f t="shared" si="0"/>
        <v>#DIV/0!</v>
      </c>
    </row>
    <row r="53" ht="24.75" customHeight="1" spans="1:8">
      <c r="A53" s="612" t="s">
        <v>87</v>
      </c>
      <c r="B53" s="612" t="s">
        <v>88</v>
      </c>
      <c r="C53" s="669">
        <v>10.88</v>
      </c>
      <c r="D53" s="670">
        <v>16.93</v>
      </c>
      <c r="E53" s="670">
        <v>16.93</v>
      </c>
      <c r="F53" s="670"/>
      <c r="G53" s="667">
        <f t="shared" si="1"/>
        <v>6.05</v>
      </c>
      <c r="H53" s="668">
        <f t="shared" si="0"/>
        <v>0.556066176470588</v>
      </c>
    </row>
    <row r="54" ht="24.75" customHeight="1" spans="1:8">
      <c r="A54" s="612" t="s">
        <v>89</v>
      </c>
      <c r="B54" s="612" t="s">
        <v>90</v>
      </c>
      <c r="C54" s="669">
        <v>3.63</v>
      </c>
      <c r="D54" s="670">
        <v>5.64</v>
      </c>
      <c r="E54" s="670">
        <v>5.64</v>
      </c>
      <c r="F54" s="670"/>
      <c r="G54" s="667">
        <f t="shared" si="1"/>
        <v>2.01</v>
      </c>
      <c r="H54" s="668">
        <f t="shared" si="0"/>
        <v>0.553719008264463</v>
      </c>
    </row>
    <row r="55" ht="24.75" customHeight="1" spans="1:8">
      <c r="A55" s="612">
        <v>2080599</v>
      </c>
      <c r="B55" s="671" t="s">
        <v>161</v>
      </c>
      <c r="C55" s="669">
        <v>3.6</v>
      </c>
      <c r="D55" s="670"/>
      <c r="E55" s="670"/>
      <c r="F55" s="670"/>
      <c r="G55" s="667">
        <f t="shared" si="1"/>
        <v>-3.6</v>
      </c>
      <c r="H55" s="668">
        <f t="shared" si="0"/>
        <v>-1</v>
      </c>
    </row>
    <row r="56" ht="24.75" customHeight="1" spans="1:8">
      <c r="A56" s="612" t="s">
        <v>104</v>
      </c>
      <c r="B56" s="612" t="s">
        <v>105</v>
      </c>
      <c r="C56" s="669">
        <v>4.35</v>
      </c>
      <c r="D56" s="670">
        <v>6.77</v>
      </c>
      <c r="E56" s="670">
        <v>6.77</v>
      </c>
      <c r="F56" s="670"/>
      <c r="G56" s="667">
        <f t="shared" si="1"/>
        <v>2.42</v>
      </c>
      <c r="H56" s="668">
        <f t="shared" si="0"/>
        <v>0.55632183908046</v>
      </c>
    </row>
    <row r="57" ht="24.75" customHeight="1" spans="1:8">
      <c r="A57" s="612" t="s">
        <v>93</v>
      </c>
      <c r="B57" s="612" t="s">
        <v>94</v>
      </c>
      <c r="C57" s="669">
        <v>5.32</v>
      </c>
      <c r="D57" s="670">
        <v>7.46</v>
      </c>
      <c r="E57" s="670">
        <v>7.46</v>
      </c>
      <c r="F57" s="670"/>
      <c r="G57" s="667">
        <f t="shared" si="1"/>
        <v>2.14</v>
      </c>
      <c r="H57" s="668">
        <f t="shared" si="0"/>
        <v>0.402255639097744</v>
      </c>
    </row>
    <row r="58" ht="24.75" customHeight="1" spans="1:8">
      <c r="A58" s="612" t="s">
        <v>95</v>
      </c>
      <c r="B58" s="612" t="s">
        <v>96</v>
      </c>
      <c r="C58" s="669">
        <v>6.53</v>
      </c>
      <c r="D58" s="670">
        <v>10.16</v>
      </c>
      <c r="E58" s="670">
        <v>10.16</v>
      </c>
      <c r="F58" s="670"/>
      <c r="G58" s="667">
        <f t="shared" si="1"/>
        <v>3.63</v>
      </c>
      <c r="H58" s="668">
        <f t="shared" si="0"/>
        <v>0.555895865237366</v>
      </c>
    </row>
    <row r="59" ht="24.75" customHeight="1" spans="1:8">
      <c r="A59" s="612" t="s">
        <v>97</v>
      </c>
      <c r="B59" s="612" t="s">
        <v>98</v>
      </c>
      <c r="C59" s="669">
        <v>6</v>
      </c>
      <c r="D59" s="670">
        <v>8.2</v>
      </c>
      <c r="E59" s="670">
        <v>8.2</v>
      </c>
      <c r="F59" s="670"/>
      <c r="G59" s="667">
        <f t="shared" si="1"/>
        <v>2.2</v>
      </c>
      <c r="H59" s="668">
        <f t="shared" si="0"/>
        <v>0.366666666666667</v>
      </c>
    </row>
    <row r="60" ht="24.75" customHeight="1" spans="1:8">
      <c r="A60" s="665" t="s">
        <v>110</v>
      </c>
      <c r="B60" s="665"/>
      <c r="C60" s="669">
        <v>4043.51</v>
      </c>
      <c r="D60" s="666">
        <v>4599.38</v>
      </c>
      <c r="E60" s="666">
        <v>4599.38</v>
      </c>
      <c r="F60" s="666"/>
      <c r="G60" s="667">
        <f t="shared" si="1"/>
        <v>555.87</v>
      </c>
      <c r="H60" s="668">
        <f t="shared" si="0"/>
        <v>0.13747214672401</v>
      </c>
    </row>
    <row r="61" ht="24.75" customHeight="1" spans="1:8">
      <c r="A61" s="612" t="s">
        <v>71</v>
      </c>
      <c r="B61" s="612" t="s">
        <v>72</v>
      </c>
      <c r="C61" s="669">
        <v>2749.87</v>
      </c>
      <c r="D61" s="670">
        <v>3099.8</v>
      </c>
      <c r="E61" s="670">
        <v>3099.8</v>
      </c>
      <c r="F61" s="670"/>
      <c r="G61" s="667">
        <f t="shared" si="1"/>
        <v>349.93</v>
      </c>
      <c r="H61" s="668">
        <f t="shared" si="0"/>
        <v>0.127253288337267</v>
      </c>
    </row>
    <row r="62" ht="24.75" customHeight="1" spans="1:8">
      <c r="A62" s="612" t="s">
        <v>102</v>
      </c>
      <c r="B62" s="612" t="s">
        <v>103</v>
      </c>
      <c r="C62" s="669"/>
      <c r="D62" s="670">
        <v>70.85</v>
      </c>
      <c r="E62" s="670">
        <v>70.85</v>
      </c>
      <c r="F62" s="670"/>
      <c r="G62" s="667">
        <f t="shared" si="1"/>
        <v>70.85</v>
      </c>
      <c r="H62" s="668" t="e">
        <f t="shared" si="0"/>
        <v>#DIV/0!</v>
      </c>
    </row>
    <row r="63" ht="24.75" customHeight="1" spans="1:8">
      <c r="A63" s="612" t="s">
        <v>87</v>
      </c>
      <c r="B63" s="612" t="s">
        <v>88</v>
      </c>
      <c r="C63" s="669">
        <v>399.18</v>
      </c>
      <c r="D63" s="670">
        <v>451.62</v>
      </c>
      <c r="E63" s="670">
        <v>451.62</v>
      </c>
      <c r="F63" s="670"/>
      <c r="G63" s="667">
        <f t="shared" si="1"/>
        <v>52.44</v>
      </c>
      <c r="H63" s="668">
        <f t="shared" si="0"/>
        <v>0.131369307079513</v>
      </c>
    </row>
    <row r="64" ht="24.75" customHeight="1" spans="1:8">
      <c r="A64" s="612" t="s">
        <v>89</v>
      </c>
      <c r="B64" s="612" t="s">
        <v>90</v>
      </c>
      <c r="C64" s="669">
        <v>133.06</v>
      </c>
      <c r="D64" s="670">
        <v>150.54</v>
      </c>
      <c r="E64" s="670">
        <v>150.54</v>
      </c>
      <c r="F64" s="670"/>
      <c r="G64" s="667">
        <f t="shared" si="1"/>
        <v>17.48</v>
      </c>
      <c r="H64" s="668">
        <f t="shared" si="0"/>
        <v>0.131369307079513</v>
      </c>
    </row>
    <row r="65" ht="24.75" customHeight="1" spans="1:8">
      <c r="A65" s="612">
        <v>2080599</v>
      </c>
      <c r="B65" s="671" t="s">
        <v>161</v>
      </c>
      <c r="C65" s="669">
        <v>49.14</v>
      </c>
      <c r="D65" s="670"/>
      <c r="E65" s="670"/>
      <c r="F65" s="670"/>
      <c r="G65" s="667">
        <f t="shared" si="1"/>
        <v>-49.14</v>
      </c>
      <c r="H65" s="668">
        <f t="shared" si="0"/>
        <v>-1</v>
      </c>
    </row>
    <row r="66" ht="24.75" customHeight="1" spans="1:8">
      <c r="A66" s="612" t="s">
        <v>104</v>
      </c>
      <c r="B66" s="612" t="s">
        <v>105</v>
      </c>
      <c r="C66" s="669">
        <v>159.67</v>
      </c>
      <c r="D66" s="670">
        <v>180.65</v>
      </c>
      <c r="E66" s="670">
        <v>180.65</v>
      </c>
      <c r="F66" s="670"/>
      <c r="G66" s="667">
        <f t="shared" si="1"/>
        <v>20.98</v>
      </c>
      <c r="H66" s="668">
        <f t="shared" si="0"/>
        <v>0.131396004258784</v>
      </c>
    </row>
    <row r="67" ht="24.75" customHeight="1" spans="1:8">
      <c r="A67" s="612" t="s">
        <v>93</v>
      </c>
      <c r="B67" s="612" t="s">
        <v>94</v>
      </c>
      <c r="C67" s="669">
        <v>159.58</v>
      </c>
      <c r="D67" s="670">
        <v>177.69</v>
      </c>
      <c r="E67" s="670">
        <v>177.69</v>
      </c>
      <c r="F67" s="670"/>
      <c r="G67" s="667">
        <f t="shared" si="1"/>
        <v>18.11</v>
      </c>
      <c r="H67" s="668">
        <f t="shared" si="0"/>
        <v>0.113485399172829</v>
      </c>
    </row>
    <row r="68" ht="24.75" customHeight="1" spans="1:8">
      <c r="A68" s="612" t="s">
        <v>95</v>
      </c>
      <c r="B68" s="612" t="s">
        <v>96</v>
      </c>
      <c r="C68" s="669">
        <v>239.51</v>
      </c>
      <c r="D68" s="670">
        <v>270.97</v>
      </c>
      <c r="E68" s="670">
        <v>270.97</v>
      </c>
      <c r="F68" s="670"/>
      <c r="G68" s="667">
        <f t="shared" si="1"/>
        <v>31.46</v>
      </c>
      <c r="H68" s="668">
        <f t="shared" si="0"/>
        <v>0.131351509331552</v>
      </c>
    </row>
    <row r="69" ht="24.75" customHeight="1" spans="1:8">
      <c r="A69" s="612" t="s">
        <v>97</v>
      </c>
      <c r="B69" s="612" t="s">
        <v>98</v>
      </c>
      <c r="C69" s="669">
        <v>153.5</v>
      </c>
      <c r="D69" s="670">
        <v>197.26</v>
      </c>
      <c r="E69" s="670">
        <v>197.26</v>
      </c>
      <c r="F69" s="670"/>
      <c r="G69" s="667">
        <f t="shared" si="1"/>
        <v>43.76</v>
      </c>
      <c r="H69" s="668">
        <f t="shared" si="0"/>
        <v>0.285081433224756</v>
      </c>
    </row>
    <row r="70" ht="24.75" customHeight="1" spans="1:8">
      <c r="A70" s="665" t="s">
        <v>111</v>
      </c>
      <c r="B70" s="665"/>
      <c r="C70" s="669">
        <v>4035.53</v>
      </c>
      <c r="D70" s="666">
        <v>4416.5</v>
      </c>
      <c r="E70" s="666">
        <v>4416.5</v>
      </c>
      <c r="F70" s="666"/>
      <c r="G70" s="667">
        <f t="shared" si="1"/>
        <v>380.97</v>
      </c>
      <c r="H70" s="668">
        <f t="shared" si="0"/>
        <v>0.0944039568532509</v>
      </c>
    </row>
    <row r="71" ht="24.75" customHeight="1" spans="1:8">
      <c r="A71" s="612" t="s">
        <v>71</v>
      </c>
      <c r="B71" s="612" t="s">
        <v>72</v>
      </c>
      <c r="C71" s="669">
        <v>2783.14</v>
      </c>
      <c r="D71" s="670">
        <v>3013.12</v>
      </c>
      <c r="E71" s="670">
        <v>3013.12</v>
      </c>
      <c r="F71" s="670"/>
      <c r="G71" s="667">
        <f t="shared" si="1"/>
        <v>229.98</v>
      </c>
      <c r="H71" s="668">
        <f t="shared" si="0"/>
        <v>0.0826332847072012</v>
      </c>
    </row>
    <row r="72" ht="24.75" customHeight="1" spans="1:8">
      <c r="A72" s="612" t="s">
        <v>102</v>
      </c>
      <c r="B72" s="612" t="s">
        <v>103</v>
      </c>
      <c r="C72" s="669"/>
      <c r="D72" s="670">
        <v>32.4</v>
      </c>
      <c r="E72" s="670">
        <v>32.4</v>
      </c>
      <c r="F72" s="670"/>
      <c r="G72" s="667">
        <f t="shared" si="1"/>
        <v>32.4</v>
      </c>
      <c r="H72" s="668" t="e">
        <f t="shared" si="0"/>
        <v>#DIV/0!</v>
      </c>
    </row>
    <row r="73" ht="24.75" customHeight="1" spans="1:8">
      <c r="A73" s="612" t="s">
        <v>87</v>
      </c>
      <c r="B73" s="612" t="s">
        <v>88</v>
      </c>
      <c r="C73" s="669">
        <v>404.56</v>
      </c>
      <c r="D73" s="670">
        <v>438.55</v>
      </c>
      <c r="E73" s="670">
        <v>438.55</v>
      </c>
      <c r="F73" s="670"/>
      <c r="G73" s="667">
        <f t="shared" si="1"/>
        <v>33.99</v>
      </c>
      <c r="H73" s="668">
        <f t="shared" si="0"/>
        <v>0.0840172038758157</v>
      </c>
    </row>
    <row r="74" ht="24.75" customHeight="1" spans="1:8">
      <c r="A74" s="612" t="s">
        <v>89</v>
      </c>
      <c r="B74" s="612" t="s">
        <v>90</v>
      </c>
      <c r="C74" s="669">
        <v>134.85</v>
      </c>
      <c r="D74" s="670">
        <v>146.18</v>
      </c>
      <c r="E74" s="670">
        <v>146.18</v>
      </c>
      <c r="F74" s="670"/>
      <c r="G74" s="667">
        <f t="shared" si="1"/>
        <v>11.33</v>
      </c>
      <c r="H74" s="668">
        <f t="shared" si="0"/>
        <v>0.0840192806822396</v>
      </c>
    </row>
    <row r="75" ht="24.75" customHeight="1" spans="1:8">
      <c r="A75" s="612">
        <v>2080599</v>
      </c>
      <c r="B75" s="671" t="s">
        <v>161</v>
      </c>
      <c r="C75" s="669">
        <v>18</v>
      </c>
      <c r="D75" s="670"/>
      <c r="E75" s="670"/>
      <c r="F75" s="670"/>
      <c r="G75" s="667">
        <f t="shared" si="1"/>
        <v>-18</v>
      </c>
      <c r="H75" s="668">
        <f t="shared" si="0"/>
        <v>-1</v>
      </c>
    </row>
    <row r="76" ht="24.75" customHeight="1" spans="1:8">
      <c r="A76" s="612" t="s">
        <v>104</v>
      </c>
      <c r="B76" s="612" t="s">
        <v>105</v>
      </c>
      <c r="C76" s="669">
        <v>161.82</v>
      </c>
      <c r="D76" s="670">
        <v>175.42</v>
      </c>
      <c r="E76" s="670">
        <v>175.42</v>
      </c>
      <c r="F76" s="670"/>
      <c r="G76" s="667">
        <f t="shared" si="1"/>
        <v>13.6</v>
      </c>
      <c r="H76" s="668">
        <f t="shared" si="0"/>
        <v>0.0840439995056235</v>
      </c>
    </row>
    <row r="77" ht="24.75" customHeight="1" spans="1:8">
      <c r="A77" s="612" t="s">
        <v>93</v>
      </c>
      <c r="B77" s="612" t="s">
        <v>94</v>
      </c>
      <c r="C77" s="669">
        <f>90.22+62.71</f>
        <v>152.93</v>
      </c>
      <c r="D77" s="670">
        <v>167.85</v>
      </c>
      <c r="E77" s="670">
        <v>167.85</v>
      </c>
      <c r="F77" s="670"/>
      <c r="G77" s="667">
        <f t="shared" si="1"/>
        <v>14.92</v>
      </c>
      <c r="H77" s="668">
        <f t="shared" si="0"/>
        <v>0.097560975609756</v>
      </c>
    </row>
    <row r="78" ht="24.75" customHeight="1" spans="1:8">
      <c r="A78" s="612" t="s">
        <v>95</v>
      </c>
      <c r="B78" s="612" t="s">
        <v>96</v>
      </c>
      <c r="C78" s="669">
        <v>242.73</v>
      </c>
      <c r="D78" s="670">
        <v>263.13</v>
      </c>
      <c r="E78" s="670">
        <v>263.13</v>
      </c>
      <c r="F78" s="670"/>
      <c r="G78" s="667">
        <f t="shared" si="1"/>
        <v>20.4</v>
      </c>
      <c r="H78" s="668">
        <f t="shared" ref="H78:H148" si="2">G78/C78</f>
        <v>0.0840439995056236</v>
      </c>
    </row>
    <row r="79" ht="24.75" customHeight="1" spans="1:8">
      <c r="A79" s="612" t="s">
        <v>97</v>
      </c>
      <c r="B79" s="612" t="s">
        <v>98</v>
      </c>
      <c r="C79" s="669">
        <v>137.5</v>
      </c>
      <c r="D79" s="670">
        <v>179.85</v>
      </c>
      <c r="E79" s="670">
        <v>179.85</v>
      </c>
      <c r="F79" s="670"/>
      <c r="G79" s="667">
        <f t="shared" si="1"/>
        <v>42.35</v>
      </c>
      <c r="H79" s="668">
        <f t="shared" si="2"/>
        <v>0.308</v>
      </c>
    </row>
    <row r="80" ht="24.75" customHeight="1" spans="1:8">
      <c r="A80" s="665" t="s">
        <v>112</v>
      </c>
      <c r="B80" s="665"/>
      <c r="C80" s="669">
        <v>3106.32</v>
      </c>
      <c r="D80" s="666">
        <v>3548.82</v>
      </c>
      <c r="E80" s="666">
        <v>3548.82</v>
      </c>
      <c r="F80" s="666"/>
      <c r="G80" s="667">
        <f t="shared" si="1"/>
        <v>442.5</v>
      </c>
      <c r="H80" s="668">
        <f t="shared" si="2"/>
        <v>0.142451518195163</v>
      </c>
    </row>
    <row r="81" ht="24.75" customHeight="1" spans="1:8">
      <c r="A81" s="612" t="s">
        <v>69</v>
      </c>
      <c r="B81" s="612" t="s">
        <v>70</v>
      </c>
      <c r="C81" s="669">
        <v>2101.05</v>
      </c>
      <c r="D81" s="670">
        <v>2375.59</v>
      </c>
      <c r="E81" s="670">
        <v>2375.59</v>
      </c>
      <c r="F81" s="670"/>
      <c r="G81" s="667">
        <f t="shared" ref="G81:G151" si="3">D81-C81</f>
        <v>274.54</v>
      </c>
      <c r="H81" s="668">
        <f t="shared" si="2"/>
        <v>0.130667999333666</v>
      </c>
    </row>
    <row r="82" ht="24.75" customHeight="1" spans="1:8">
      <c r="A82" s="612" t="s">
        <v>102</v>
      </c>
      <c r="B82" s="612" t="s">
        <v>103</v>
      </c>
      <c r="C82" s="669"/>
      <c r="D82" s="670">
        <v>61.2</v>
      </c>
      <c r="E82" s="670">
        <v>61.2</v>
      </c>
      <c r="F82" s="670"/>
      <c r="G82" s="667">
        <f t="shared" si="3"/>
        <v>61.2</v>
      </c>
      <c r="H82" s="668" t="e">
        <f t="shared" si="2"/>
        <v>#DIV/0!</v>
      </c>
    </row>
    <row r="83" ht="24.75" customHeight="1" spans="1:8">
      <c r="A83" s="612" t="s">
        <v>87</v>
      </c>
      <c r="B83" s="612" t="s">
        <v>88</v>
      </c>
      <c r="C83" s="669">
        <v>304.66</v>
      </c>
      <c r="D83" s="670">
        <v>346.62</v>
      </c>
      <c r="E83" s="670">
        <v>346.62</v>
      </c>
      <c r="F83" s="670"/>
      <c r="G83" s="667">
        <f t="shared" si="3"/>
        <v>41.96</v>
      </c>
      <c r="H83" s="668">
        <f t="shared" si="2"/>
        <v>0.137727302566796</v>
      </c>
    </row>
    <row r="84" ht="24.75" customHeight="1" spans="1:8">
      <c r="A84" s="612" t="s">
        <v>89</v>
      </c>
      <c r="B84" s="612" t="s">
        <v>90</v>
      </c>
      <c r="C84" s="669">
        <v>101.55</v>
      </c>
      <c r="D84" s="670">
        <v>115.54</v>
      </c>
      <c r="E84" s="670">
        <v>115.54</v>
      </c>
      <c r="F84" s="670"/>
      <c r="G84" s="667">
        <f t="shared" si="3"/>
        <v>13.99</v>
      </c>
      <c r="H84" s="668">
        <f t="shared" si="2"/>
        <v>0.137764647956672</v>
      </c>
    </row>
    <row r="85" ht="24.75" customHeight="1" spans="1:8">
      <c r="A85" s="612">
        <v>2080599</v>
      </c>
      <c r="B85" s="671" t="s">
        <v>161</v>
      </c>
      <c r="C85" s="669">
        <v>40.2</v>
      </c>
      <c r="D85" s="670"/>
      <c r="E85" s="670"/>
      <c r="F85" s="670"/>
      <c r="G85" s="667">
        <f t="shared" si="3"/>
        <v>-40.2</v>
      </c>
      <c r="H85" s="668">
        <f t="shared" si="2"/>
        <v>-1</v>
      </c>
    </row>
    <row r="86" ht="24.75" customHeight="1" spans="1:8">
      <c r="A86" s="612" t="s">
        <v>104</v>
      </c>
      <c r="B86" s="612" t="s">
        <v>105</v>
      </c>
      <c r="C86" s="669">
        <v>121.86</v>
      </c>
      <c r="D86" s="670">
        <v>138.65</v>
      </c>
      <c r="E86" s="670">
        <v>138.65</v>
      </c>
      <c r="F86" s="670"/>
      <c r="G86" s="667">
        <f t="shared" si="3"/>
        <v>16.79</v>
      </c>
      <c r="H86" s="668">
        <f t="shared" si="2"/>
        <v>0.137781060233054</v>
      </c>
    </row>
    <row r="87" ht="24.75" customHeight="1" spans="1:8">
      <c r="A87" s="612" t="s">
        <v>93</v>
      </c>
      <c r="B87" s="612" t="s">
        <v>94</v>
      </c>
      <c r="C87" s="669">
        <v>127.7</v>
      </c>
      <c r="D87" s="670">
        <v>143.15</v>
      </c>
      <c r="E87" s="670">
        <v>143.15</v>
      </c>
      <c r="F87" s="670"/>
      <c r="G87" s="667">
        <f t="shared" si="3"/>
        <v>15.45</v>
      </c>
      <c r="H87" s="668">
        <f t="shared" si="2"/>
        <v>0.120986687548943</v>
      </c>
    </row>
    <row r="88" ht="24.75" customHeight="1" spans="1:8">
      <c r="A88" s="612" t="s">
        <v>95</v>
      </c>
      <c r="B88" s="612" t="s">
        <v>96</v>
      </c>
      <c r="C88" s="669">
        <v>182.8</v>
      </c>
      <c r="D88" s="670">
        <v>207.97</v>
      </c>
      <c r="E88" s="670">
        <v>207.97</v>
      </c>
      <c r="F88" s="670"/>
      <c r="G88" s="667">
        <f t="shared" si="3"/>
        <v>25.17</v>
      </c>
      <c r="H88" s="668">
        <f t="shared" si="2"/>
        <v>0.137691466083151</v>
      </c>
    </row>
    <row r="89" ht="24.75" customHeight="1" spans="1:8">
      <c r="A89" s="612" t="s">
        <v>97</v>
      </c>
      <c r="B89" s="612" t="s">
        <v>98</v>
      </c>
      <c r="C89" s="669">
        <v>126.5</v>
      </c>
      <c r="D89" s="670">
        <v>160.1</v>
      </c>
      <c r="E89" s="670">
        <v>160.1</v>
      </c>
      <c r="F89" s="670"/>
      <c r="G89" s="667">
        <f t="shared" si="3"/>
        <v>33.6</v>
      </c>
      <c r="H89" s="668">
        <f t="shared" si="2"/>
        <v>0.265612648221344</v>
      </c>
    </row>
    <row r="90" ht="24.75" customHeight="1" spans="1:8">
      <c r="A90" s="665" t="s">
        <v>113</v>
      </c>
      <c r="B90" s="665"/>
      <c r="C90" s="669">
        <v>1355.01</v>
      </c>
      <c r="D90" s="666">
        <v>1024.1</v>
      </c>
      <c r="E90" s="666">
        <v>1024.1</v>
      </c>
      <c r="F90" s="666"/>
      <c r="G90" s="667">
        <f t="shared" si="3"/>
        <v>-330.91</v>
      </c>
      <c r="H90" s="668">
        <f t="shared" si="2"/>
        <v>-0.244212219836016</v>
      </c>
    </row>
    <row r="91" ht="24.75" customHeight="1" spans="1:8">
      <c r="A91" s="612" t="s">
        <v>69</v>
      </c>
      <c r="B91" s="612" t="s">
        <v>70</v>
      </c>
      <c r="C91" s="669">
        <v>873.67</v>
      </c>
      <c r="D91" s="670">
        <v>621.11</v>
      </c>
      <c r="E91" s="670">
        <v>621.11</v>
      </c>
      <c r="F91" s="670"/>
      <c r="G91" s="667">
        <f t="shared" si="3"/>
        <v>-252.56</v>
      </c>
      <c r="H91" s="668">
        <f t="shared" si="2"/>
        <v>-0.289079400689047</v>
      </c>
    </row>
    <row r="92" ht="24.75" customHeight="1" spans="1:8">
      <c r="A92" s="612" t="s">
        <v>102</v>
      </c>
      <c r="B92" s="612" t="s">
        <v>103</v>
      </c>
      <c r="C92" s="669"/>
      <c r="D92" s="670">
        <v>79.53</v>
      </c>
      <c r="E92" s="670">
        <v>79.53</v>
      </c>
      <c r="F92" s="670"/>
      <c r="G92" s="667">
        <f t="shared" si="3"/>
        <v>79.53</v>
      </c>
      <c r="H92" s="668" t="e">
        <f t="shared" si="2"/>
        <v>#DIV/0!</v>
      </c>
    </row>
    <row r="93" ht="24.75" customHeight="1" spans="1:8">
      <c r="A93" s="612" t="s">
        <v>87</v>
      </c>
      <c r="B93" s="612" t="s">
        <v>88</v>
      </c>
      <c r="C93" s="669">
        <v>127.78</v>
      </c>
      <c r="D93" s="670">
        <v>89.36</v>
      </c>
      <c r="E93" s="670">
        <v>89.36</v>
      </c>
      <c r="F93" s="670"/>
      <c r="G93" s="667">
        <f t="shared" si="3"/>
        <v>-38.42</v>
      </c>
      <c r="H93" s="668">
        <f t="shared" si="2"/>
        <v>-0.30067303177336</v>
      </c>
    </row>
    <row r="94" ht="24.75" customHeight="1" spans="1:8">
      <c r="A94" s="612" t="s">
        <v>89</v>
      </c>
      <c r="B94" s="612" t="s">
        <v>90</v>
      </c>
      <c r="C94" s="669">
        <v>42.59</v>
      </c>
      <c r="D94" s="670">
        <v>29.79</v>
      </c>
      <c r="E94" s="670">
        <v>29.79</v>
      </c>
      <c r="F94" s="670"/>
      <c r="G94" s="667">
        <f t="shared" si="3"/>
        <v>-12.8</v>
      </c>
      <c r="H94" s="668">
        <f t="shared" si="2"/>
        <v>-0.300540032871566</v>
      </c>
    </row>
    <row r="95" ht="24.75" customHeight="1" spans="1:8">
      <c r="A95" s="612">
        <v>2080599</v>
      </c>
      <c r="B95" s="671" t="s">
        <v>161</v>
      </c>
      <c r="C95" s="669">
        <v>54.6</v>
      </c>
      <c r="D95" s="670"/>
      <c r="E95" s="670"/>
      <c r="F95" s="670"/>
      <c r="G95" s="667">
        <f t="shared" si="3"/>
        <v>-54.6</v>
      </c>
      <c r="H95" s="668">
        <f t="shared" si="2"/>
        <v>-1</v>
      </c>
    </row>
    <row r="96" ht="24.75" customHeight="1" spans="1:8">
      <c r="A96" s="612" t="s">
        <v>104</v>
      </c>
      <c r="B96" s="612" t="s">
        <v>105</v>
      </c>
      <c r="C96" s="669">
        <v>51.11</v>
      </c>
      <c r="D96" s="670">
        <v>35.74</v>
      </c>
      <c r="E96" s="670">
        <v>35.74</v>
      </c>
      <c r="F96" s="670"/>
      <c r="G96" s="667">
        <f t="shared" si="3"/>
        <v>-15.37</v>
      </c>
      <c r="H96" s="668">
        <f t="shared" si="2"/>
        <v>-0.30072392878106</v>
      </c>
    </row>
    <row r="97" ht="24.75" customHeight="1" spans="1:8">
      <c r="A97" s="612" t="s">
        <v>93</v>
      </c>
      <c r="B97" s="612" t="s">
        <v>94</v>
      </c>
      <c r="C97" s="669">
        <v>62.09</v>
      </c>
      <c r="D97" s="670">
        <v>50.49</v>
      </c>
      <c r="E97" s="670">
        <v>50.49</v>
      </c>
      <c r="F97" s="670"/>
      <c r="G97" s="667">
        <f t="shared" si="3"/>
        <v>-11.6</v>
      </c>
      <c r="H97" s="668">
        <f t="shared" si="2"/>
        <v>-0.186825575777098</v>
      </c>
    </row>
    <row r="98" ht="24.75" customHeight="1" spans="1:8">
      <c r="A98" s="612" t="s">
        <v>95</v>
      </c>
      <c r="B98" s="612" t="s">
        <v>96</v>
      </c>
      <c r="C98" s="669">
        <v>76.67</v>
      </c>
      <c r="D98" s="670">
        <v>53.61</v>
      </c>
      <c r="E98" s="670">
        <v>53.61</v>
      </c>
      <c r="F98" s="670"/>
      <c r="G98" s="667">
        <f t="shared" si="3"/>
        <v>-23.06</v>
      </c>
      <c r="H98" s="668">
        <f t="shared" si="2"/>
        <v>-0.300769531759489</v>
      </c>
    </row>
    <row r="99" ht="24.75" customHeight="1" spans="1:8">
      <c r="A99" s="612" t="s">
        <v>97</v>
      </c>
      <c r="B99" s="612" t="s">
        <v>98</v>
      </c>
      <c r="C99" s="669">
        <v>66.5</v>
      </c>
      <c r="D99" s="670">
        <v>64.47</v>
      </c>
      <c r="E99" s="670">
        <v>64.47</v>
      </c>
      <c r="F99" s="670"/>
      <c r="G99" s="667">
        <f t="shared" si="3"/>
        <v>-2.03</v>
      </c>
      <c r="H99" s="668">
        <f t="shared" si="2"/>
        <v>-0.0305263157894737</v>
      </c>
    </row>
    <row r="100" ht="24.75" customHeight="1" spans="1:8">
      <c r="A100" s="665" t="s">
        <v>114</v>
      </c>
      <c r="B100" s="665"/>
      <c r="C100" s="669">
        <v>2021.56</v>
      </c>
      <c r="D100" s="666">
        <v>2265</v>
      </c>
      <c r="E100" s="666">
        <v>2265</v>
      </c>
      <c r="F100" s="666"/>
      <c r="G100" s="667">
        <f t="shared" si="3"/>
        <v>243.44</v>
      </c>
      <c r="H100" s="668">
        <f t="shared" si="2"/>
        <v>0.120421852430796</v>
      </c>
    </row>
    <row r="101" ht="24.75" customHeight="1" spans="1:8">
      <c r="A101" s="612" t="s">
        <v>69</v>
      </c>
      <c r="B101" s="612" t="s">
        <v>70</v>
      </c>
      <c r="C101" s="669">
        <v>1371.84</v>
      </c>
      <c r="D101" s="670">
        <v>1518.8</v>
      </c>
      <c r="E101" s="670">
        <v>1518.8</v>
      </c>
      <c r="F101" s="670"/>
      <c r="G101" s="667">
        <f t="shared" si="3"/>
        <v>146.96</v>
      </c>
      <c r="H101" s="668">
        <f t="shared" si="2"/>
        <v>0.107126195474691</v>
      </c>
    </row>
    <row r="102" ht="24.75" customHeight="1" spans="1:8">
      <c r="A102" s="612" t="s">
        <v>102</v>
      </c>
      <c r="B102" s="612" t="s">
        <v>103</v>
      </c>
      <c r="C102" s="669"/>
      <c r="D102" s="670">
        <v>36</v>
      </c>
      <c r="E102" s="670">
        <v>36</v>
      </c>
      <c r="F102" s="670"/>
      <c r="G102" s="667">
        <f t="shared" si="3"/>
        <v>36</v>
      </c>
      <c r="H102" s="668" t="e">
        <f t="shared" si="2"/>
        <v>#DIV/0!</v>
      </c>
    </row>
    <row r="103" ht="24.75" customHeight="1" spans="1:8">
      <c r="A103" s="612" t="s">
        <v>87</v>
      </c>
      <c r="B103" s="612" t="s">
        <v>88</v>
      </c>
      <c r="C103" s="669">
        <v>200.99</v>
      </c>
      <c r="D103" s="670">
        <v>223.59</v>
      </c>
      <c r="E103" s="670">
        <v>223.59</v>
      </c>
      <c r="F103" s="670"/>
      <c r="G103" s="667">
        <f t="shared" si="3"/>
        <v>22.6</v>
      </c>
      <c r="H103" s="668">
        <f t="shared" si="2"/>
        <v>0.112443405144535</v>
      </c>
    </row>
    <row r="104" ht="24.75" customHeight="1" spans="1:8">
      <c r="A104" s="612" t="s">
        <v>89</v>
      </c>
      <c r="B104" s="612" t="s">
        <v>90</v>
      </c>
      <c r="C104" s="669">
        <v>67</v>
      </c>
      <c r="D104" s="670">
        <v>74.53</v>
      </c>
      <c r="E104" s="670">
        <v>74.53</v>
      </c>
      <c r="F104" s="670"/>
      <c r="G104" s="667">
        <f t="shared" si="3"/>
        <v>7.53</v>
      </c>
      <c r="H104" s="668">
        <f t="shared" si="2"/>
        <v>0.112388059701493</v>
      </c>
    </row>
    <row r="105" ht="24.75" customHeight="1" spans="1:8">
      <c r="A105" s="612">
        <v>2080599</v>
      </c>
      <c r="B105" s="671" t="s">
        <v>161</v>
      </c>
      <c r="C105" s="669">
        <v>22.2</v>
      </c>
      <c r="D105" s="670"/>
      <c r="E105" s="670"/>
      <c r="F105" s="670"/>
      <c r="G105" s="667">
        <f t="shared" si="3"/>
        <v>-22.2</v>
      </c>
      <c r="H105" s="668">
        <f t="shared" si="2"/>
        <v>-1</v>
      </c>
    </row>
    <row r="106" ht="24.75" customHeight="1" spans="1:8">
      <c r="A106" s="612" t="s">
        <v>104</v>
      </c>
      <c r="B106" s="612" t="s">
        <v>105</v>
      </c>
      <c r="C106" s="669">
        <v>80.4</v>
      </c>
      <c r="D106" s="670">
        <v>89.43</v>
      </c>
      <c r="E106" s="670">
        <v>89.43</v>
      </c>
      <c r="F106" s="670"/>
      <c r="G106" s="667">
        <f t="shared" si="3"/>
        <v>9.03</v>
      </c>
      <c r="H106" s="668">
        <f t="shared" si="2"/>
        <v>0.112313432835821</v>
      </c>
    </row>
    <row r="107" ht="24.75" customHeight="1" spans="1:8">
      <c r="A107" s="612" t="s">
        <v>93</v>
      </c>
      <c r="B107" s="612" t="s">
        <v>94</v>
      </c>
      <c r="C107" s="669">
        <v>81.54</v>
      </c>
      <c r="D107" s="670">
        <v>90.5</v>
      </c>
      <c r="E107" s="670">
        <v>90.5</v>
      </c>
      <c r="F107" s="670"/>
      <c r="G107" s="667">
        <f t="shared" si="3"/>
        <v>8.95999999999999</v>
      </c>
      <c r="H107" s="668">
        <f t="shared" si="2"/>
        <v>0.109884719156242</v>
      </c>
    </row>
    <row r="108" ht="24.75" customHeight="1" spans="1:8">
      <c r="A108" s="612" t="s">
        <v>95</v>
      </c>
      <c r="B108" s="612" t="s">
        <v>96</v>
      </c>
      <c r="C108" s="669">
        <v>120.59</v>
      </c>
      <c r="D108" s="670">
        <v>134.15</v>
      </c>
      <c r="E108" s="670">
        <v>134.15</v>
      </c>
      <c r="F108" s="670"/>
      <c r="G108" s="667">
        <f t="shared" si="3"/>
        <v>13.56</v>
      </c>
      <c r="H108" s="668">
        <f t="shared" si="2"/>
        <v>0.112447134919977</v>
      </c>
    </row>
    <row r="109" ht="24.75" customHeight="1" spans="1:8">
      <c r="A109" s="612" t="s">
        <v>97</v>
      </c>
      <c r="B109" s="612" t="s">
        <v>98</v>
      </c>
      <c r="C109" s="669">
        <v>77</v>
      </c>
      <c r="D109" s="670">
        <v>98</v>
      </c>
      <c r="E109" s="670">
        <v>98</v>
      </c>
      <c r="F109" s="670"/>
      <c r="G109" s="667">
        <f t="shared" si="3"/>
        <v>21</v>
      </c>
      <c r="H109" s="668">
        <f t="shared" si="2"/>
        <v>0.272727272727273</v>
      </c>
    </row>
    <row r="110" ht="24.75" customHeight="1" spans="1:8">
      <c r="A110" s="665" t="s">
        <v>115</v>
      </c>
      <c r="B110" s="665"/>
      <c r="C110" s="669">
        <v>1370.72</v>
      </c>
      <c r="D110" s="666">
        <v>1308.76</v>
      </c>
      <c r="E110" s="666">
        <v>1308.76</v>
      </c>
      <c r="F110" s="666"/>
      <c r="G110" s="667">
        <f t="shared" si="3"/>
        <v>-61.96</v>
      </c>
      <c r="H110" s="668">
        <f t="shared" si="2"/>
        <v>-0.0452025213026731</v>
      </c>
    </row>
    <row r="111" ht="24.75" customHeight="1" spans="1:8">
      <c r="A111" s="612" t="s">
        <v>69</v>
      </c>
      <c r="B111" s="612" t="s">
        <v>70</v>
      </c>
      <c r="C111" s="669">
        <v>920.46</v>
      </c>
      <c r="D111" s="670">
        <v>858.98</v>
      </c>
      <c r="E111" s="670">
        <v>858.98</v>
      </c>
      <c r="F111" s="670"/>
      <c r="G111" s="667">
        <f t="shared" si="3"/>
        <v>-61.48</v>
      </c>
      <c r="H111" s="668">
        <f t="shared" si="2"/>
        <v>-0.0667926906112161</v>
      </c>
    </row>
    <row r="112" ht="24.75" customHeight="1" spans="1:8">
      <c r="A112" s="612" t="s">
        <v>102</v>
      </c>
      <c r="B112" s="612" t="s">
        <v>103</v>
      </c>
      <c r="C112" s="669"/>
      <c r="D112" s="670">
        <v>34.2</v>
      </c>
      <c r="E112" s="670">
        <v>34.2</v>
      </c>
      <c r="F112" s="670"/>
      <c r="G112" s="667">
        <f t="shared" si="3"/>
        <v>34.2</v>
      </c>
      <c r="H112" s="668" t="e">
        <f t="shared" si="2"/>
        <v>#DIV/0!</v>
      </c>
    </row>
    <row r="113" ht="24.75" customHeight="1" spans="1:8">
      <c r="A113" s="612" t="s">
        <v>87</v>
      </c>
      <c r="B113" s="612" t="s">
        <v>88</v>
      </c>
      <c r="C113" s="669">
        <v>135.34</v>
      </c>
      <c r="D113" s="670">
        <v>126.57</v>
      </c>
      <c r="E113" s="670">
        <v>126.57</v>
      </c>
      <c r="F113" s="670"/>
      <c r="G113" s="667">
        <f t="shared" si="3"/>
        <v>-8.77000000000001</v>
      </c>
      <c r="H113" s="668">
        <f t="shared" si="2"/>
        <v>-0.0647997635584455</v>
      </c>
    </row>
    <row r="114" ht="24.75" customHeight="1" spans="1:8">
      <c r="A114" s="612" t="s">
        <v>89</v>
      </c>
      <c r="B114" s="612" t="s">
        <v>90</v>
      </c>
      <c r="C114" s="669">
        <v>45.11</v>
      </c>
      <c r="D114" s="670">
        <v>42.19</v>
      </c>
      <c r="E114" s="670">
        <v>42.19</v>
      </c>
      <c r="F114" s="670"/>
      <c r="G114" s="667">
        <f t="shared" si="3"/>
        <v>-2.92</v>
      </c>
      <c r="H114" s="668">
        <f t="shared" si="2"/>
        <v>-0.0647306583906008</v>
      </c>
    </row>
    <row r="115" ht="24.75" customHeight="1" spans="1:8">
      <c r="A115" s="612">
        <v>2080599</v>
      </c>
      <c r="B115" s="671" t="s">
        <v>161</v>
      </c>
      <c r="C115" s="669">
        <v>20.4</v>
      </c>
      <c r="D115" s="670"/>
      <c r="E115" s="670"/>
      <c r="F115" s="670"/>
      <c r="G115" s="667">
        <f t="shared" si="3"/>
        <v>-20.4</v>
      </c>
      <c r="H115" s="668">
        <f t="shared" si="2"/>
        <v>-1</v>
      </c>
    </row>
    <row r="116" ht="24.75" customHeight="1" spans="1:8">
      <c r="A116" s="612" t="s">
        <v>104</v>
      </c>
      <c r="B116" s="612" t="s">
        <v>105</v>
      </c>
      <c r="C116" s="669">
        <v>54.13</v>
      </c>
      <c r="D116" s="670">
        <v>50.63</v>
      </c>
      <c r="E116" s="670">
        <v>50.63</v>
      </c>
      <c r="F116" s="670"/>
      <c r="G116" s="667">
        <f t="shared" si="3"/>
        <v>-3.5</v>
      </c>
      <c r="H116" s="668">
        <f t="shared" si="2"/>
        <v>-0.0646591538887862</v>
      </c>
    </row>
    <row r="117" ht="24.75" customHeight="1" spans="1:8">
      <c r="A117" s="612" t="s">
        <v>93</v>
      </c>
      <c r="B117" s="612" t="s">
        <v>94</v>
      </c>
      <c r="C117" s="669">
        <v>58.58</v>
      </c>
      <c r="D117" s="670">
        <v>57.7</v>
      </c>
      <c r="E117" s="670">
        <v>57.7</v>
      </c>
      <c r="F117" s="670"/>
      <c r="G117" s="667">
        <f t="shared" si="3"/>
        <v>-0.879999999999995</v>
      </c>
      <c r="H117" s="668">
        <f t="shared" si="2"/>
        <v>-0.0150221918743598</v>
      </c>
    </row>
    <row r="118" ht="24.75" customHeight="1" spans="1:8">
      <c r="A118" s="612" t="s">
        <v>95</v>
      </c>
      <c r="B118" s="612" t="s">
        <v>96</v>
      </c>
      <c r="C118" s="669">
        <v>81.2</v>
      </c>
      <c r="D118" s="670">
        <v>75.94</v>
      </c>
      <c r="E118" s="670">
        <v>75.94</v>
      </c>
      <c r="F118" s="670"/>
      <c r="G118" s="667">
        <f t="shared" si="3"/>
        <v>-5.26000000000001</v>
      </c>
      <c r="H118" s="668">
        <f t="shared" si="2"/>
        <v>-0.0647783251231528</v>
      </c>
    </row>
    <row r="119" ht="24.75" customHeight="1" spans="1:8">
      <c r="A119" s="612" t="s">
        <v>97</v>
      </c>
      <c r="B119" s="612" t="s">
        <v>98</v>
      </c>
      <c r="C119" s="669">
        <v>55.5</v>
      </c>
      <c r="D119" s="670">
        <v>62.55</v>
      </c>
      <c r="E119" s="670">
        <v>62.55</v>
      </c>
      <c r="F119" s="670"/>
      <c r="G119" s="667">
        <f t="shared" si="3"/>
        <v>7.05</v>
      </c>
      <c r="H119" s="668">
        <f t="shared" si="2"/>
        <v>0.127027027027027</v>
      </c>
    </row>
    <row r="120" ht="24.75" customHeight="1" spans="1:8">
      <c r="A120" s="665" t="s">
        <v>116</v>
      </c>
      <c r="B120" s="665"/>
      <c r="C120" s="669">
        <v>1832.99</v>
      </c>
      <c r="D120" s="666">
        <v>1987.18</v>
      </c>
      <c r="E120" s="666">
        <v>1987.18</v>
      </c>
      <c r="F120" s="666"/>
      <c r="G120" s="667">
        <f t="shared" si="3"/>
        <v>154.19</v>
      </c>
      <c r="H120" s="668">
        <f t="shared" si="2"/>
        <v>0.0841193896311491</v>
      </c>
    </row>
    <row r="121" ht="24.75" customHeight="1" spans="1:8">
      <c r="A121" s="612" t="s">
        <v>69</v>
      </c>
      <c r="B121" s="612" t="s">
        <v>70</v>
      </c>
      <c r="C121" s="669">
        <v>1274.64</v>
      </c>
      <c r="D121" s="670">
        <v>1369.12</v>
      </c>
      <c r="E121" s="670">
        <v>1369.12</v>
      </c>
      <c r="F121" s="670"/>
      <c r="G121" s="667">
        <f t="shared" si="3"/>
        <v>94.4799999999998</v>
      </c>
      <c r="H121" s="668">
        <f t="shared" si="2"/>
        <v>0.0741228896002007</v>
      </c>
    </row>
    <row r="122" ht="24.75" customHeight="1" spans="1:8">
      <c r="A122" s="612" t="s">
        <v>102</v>
      </c>
      <c r="B122" s="612" t="s">
        <v>103</v>
      </c>
      <c r="C122" s="669"/>
      <c r="D122" s="670">
        <v>4.5</v>
      </c>
      <c r="E122" s="670">
        <v>4.5</v>
      </c>
      <c r="F122" s="670"/>
      <c r="G122" s="667">
        <f t="shared" si="3"/>
        <v>4.5</v>
      </c>
      <c r="H122" s="668" t="e">
        <f t="shared" si="2"/>
        <v>#DIV/0!</v>
      </c>
    </row>
    <row r="123" ht="24.75" customHeight="1" spans="1:8">
      <c r="A123" s="612" t="s">
        <v>87</v>
      </c>
      <c r="B123" s="612" t="s">
        <v>88</v>
      </c>
      <c r="C123" s="669">
        <v>183.53</v>
      </c>
      <c r="D123" s="670">
        <v>199.36</v>
      </c>
      <c r="E123" s="670">
        <v>199.36</v>
      </c>
      <c r="F123" s="670"/>
      <c r="G123" s="667">
        <f t="shared" si="3"/>
        <v>15.83</v>
      </c>
      <c r="H123" s="668">
        <f t="shared" si="2"/>
        <v>0.0862529286765107</v>
      </c>
    </row>
    <row r="124" ht="24.75" customHeight="1" spans="1:8">
      <c r="A124" s="612" t="s">
        <v>89</v>
      </c>
      <c r="B124" s="612" t="s">
        <v>90</v>
      </c>
      <c r="C124" s="669">
        <v>61.18</v>
      </c>
      <c r="D124" s="670">
        <v>66.45</v>
      </c>
      <c r="E124" s="670">
        <v>66.45</v>
      </c>
      <c r="F124" s="670"/>
      <c r="G124" s="667">
        <f t="shared" si="3"/>
        <v>5.27</v>
      </c>
      <c r="H124" s="668">
        <f t="shared" si="2"/>
        <v>0.0861392611964695</v>
      </c>
    </row>
    <row r="125" ht="24.75" customHeight="1" spans="1:8">
      <c r="A125" s="612">
        <v>2080599</v>
      </c>
      <c r="B125" s="671" t="s">
        <v>161</v>
      </c>
      <c r="C125" s="669">
        <v>3</v>
      </c>
      <c r="D125" s="670"/>
      <c r="E125" s="670"/>
      <c r="F125" s="670"/>
      <c r="G125" s="667">
        <f t="shared" si="3"/>
        <v>-3</v>
      </c>
      <c r="H125" s="668">
        <f t="shared" si="2"/>
        <v>-1</v>
      </c>
    </row>
    <row r="126" ht="24.75" customHeight="1" spans="1:8">
      <c r="A126" s="612" t="s">
        <v>104</v>
      </c>
      <c r="B126" s="612" t="s">
        <v>105</v>
      </c>
      <c r="C126" s="669">
        <v>73.41</v>
      </c>
      <c r="D126" s="670">
        <v>79.74</v>
      </c>
      <c r="E126" s="670">
        <v>79.74</v>
      </c>
      <c r="F126" s="670"/>
      <c r="G126" s="667">
        <f t="shared" si="3"/>
        <v>6.33</v>
      </c>
      <c r="H126" s="668">
        <f t="shared" si="2"/>
        <v>0.0862280343277482</v>
      </c>
    </row>
    <row r="127" ht="24.75" customHeight="1" spans="1:8">
      <c r="A127" s="612" t="s">
        <v>93</v>
      </c>
      <c r="B127" s="612" t="s">
        <v>94</v>
      </c>
      <c r="C127" s="669">
        <v>66.61</v>
      </c>
      <c r="D127" s="670">
        <v>72.45</v>
      </c>
      <c r="E127" s="670">
        <v>72.45</v>
      </c>
      <c r="F127" s="670"/>
      <c r="G127" s="667">
        <f t="shared" si="3"/>
        <v>5.84</v>
      </c>
      <c r="H127" s="668">
        <f t="shared" si="2"/>
        <v>0.0876745233448432</v>
      </c>
    </row>
    <row r="128" ht="24.75" customHeight="1" spans="1:8">
      <c r="A128" s="612" t="s">
        <v>95</v>
      </c>
      <c r="B128" s="612" t="s">
        <v>96</v>
      </c>
      <c r="C128" s="669">
        <v>110.12</v>
      </c>
      <c r="D128" s="670">
        <v>119.61</v>
      </c>
      <c r="E128" s="670">
        <v>119.61</v>
      </c>
      <c r="F128" s="670"/>
      <c r="G128" s="667">
        <f t="shared" si="3"/>
        <v>9.48999999999999</v>
      </c>
      <c r="H128" s="668">
        <f t="shared" si="2"/>
        <v>0.0861787141300399</v>
      </c>
    </row>
    <row r="129" ht="24.75" customHeight="1" spans="1:8">
      <c r="A129" s="612" t="s">
        <v>97</v>
      </c>
      <c r="B129" s="612" t="s">
        <v>98</v>
      </c>
      <c r="C129" s="669">
        <v>60.5</v>
      </c>
      <c r="D129" s="670">
        <v>75.95</v>
      </c>
      <c r="E129" s="670">
        <v>75.95</v>
      </c>
      <c r="F129" s="670"/>
      <c r="G129" s="667">
        <f t="shared" si="3"/>
        <v>15.45</v>
      </c>
      <c r="H129" s="668">
        <f t="shared" si="2"/>
        <v>0.255371900826446</v>
      </c>
    </row>
    <row r="130" ht="24.75" customHeight="1" spans="1:8">
      <c r="A130" s="665" t="s">
        <v>117</v>
      </c>
      <c r="B130" s="665"/>
      <c r="C130" s="669">
        <v>1531.45</v>
      </c>
      <c r="D130" s="666">
        <v>995.55</v>
      </c>
      <c r="E130" s="666">
        <v>995.55</v>
      </c>
      <c r="F130" s="666"/>
      <c r="G130" s="667">
        <f t="shared" si="3"/>
        <v>-535.9</v>
      </c>
      <c r="H130" s="668">
        <f t="shared" si="2"/>
        <v>-0.349929805086683</v>
      </c>
    </row>
    <row r="131" ht="24.75" customHeight="1" spans="1:8">
      <c r="A131" s="612" t="s">
        <v>69</v>
      </c>
      <c r="B131" s="612" t="s">
        <v>70</v>
      </c>
      <c r="C131" s="669">
        <v>939.12</v>
      </c>
      <c r="D131" s="670">
        <v>545.48</v>
      </c>
      <c r="E131" s="670">
        <v>545.48</v>
      </c>
      <c r="F131" s="670"/>
      <c r="G131" s="667">
        <f t="shared" si="3"/>
        <v>-393.64</v>
      </c>
      <c r="H131" s="668">
        <f t="shared" si="2"/>
        <v>-0.419158361018826</v>
      </c>
    </row>
    <row r="132" ht="24.75" customHeight="1" spans="1:8">
      <c r="A132" s="612" t="s">
        <v>102</v>
      </c>
      <c r="B132" s="612" t="s">
        <v>103</v>
      </c>
      <c r="C132" s="669"/>
      <c r="D132" s="670">
        <v>116.1</v>
      </c>
      <c r="E132" s="670">
        <v>116.1</v>
      </c>
      <c r="F132" s="670"/>
      <c r="G132" s="667">
        <f t="shared" si="3"/>
        <v>116.1</v>
      </c>
      <c r="H132" s="668" t="e">
        <f t="shared" si="2"/>
        <v>#DIV/0!</v>
      </c>
    </row>
    <row r="133" ht="24.75" customHeight="1" spans="1:8">
      <c r="A133" s="612" t="s">
        <v>87</v>
      </c>
      <c r="B133" s="612" t="s">
        <v>88</v>
      </c>
      <c r="C133" s="669">
        <v>135.18</v>
      </c>
      <c r="D133" s="670">
        <v>75.74</v>
      </c>
      <c r="E133" s="670">
        <v>75.74</v>
      </c>
      <c r="F133" s="670"/>
      <c r="G133" s="667">
        <f t="shared" si="3"/>
        <v>-59.44</v>
      </c>
      <c r="H133" s="668">
        <f t="shared" si="2"/>
        <v>-0.439710016274597</v>
      </c>
    </row>
    <row r="134" ht="24.75" customHeight="1" spans="1:8">
      <c r="A134" s="612" t="s">
        <v>89</v>
      </c>
      <c r="B134" s="612" t="s">
        <v>90</v>
      </c>
      <c r="C134" s="669">
        <v>45.06</v>
      </c>
      <c r="D134" s="670">
        <v>25.25</v>
      </c>
      <c r="E134" s="670">
        <v>25.25</v>
      </c>
      <c r="F134" s="670"/>
      <c r="G134" s="667">
        <f t="shared" si="3"/>
        <v>-19.81</v>
      </c>
      <c r="H134" s="668">
        <f t="shared" si="2"/>
        <v>-0.439636040834443</v>
      </c>
    </row>
    <row r="135" ht="24.75" customHeight="1" spans="1:8">
      <c r="A135" s="612">
        <v>2080599</v>
      </c>
      <c r="B135" s="671" t="s">
        <v>161</v>
      </c>
      <c r="C135" s="669">
        <v>87.75</v>
      </c>
      <c r="D135" s="670"/>
      <c r="E135" s="670"/>
      <c r="F135" s="670"/>
      <c r="G135" s="667">
        <f t="shared" si="3"/>
        <v>-87.75</v>
      </c>
      <c r="H135" s="668">
        <f t="shared" si="2"/>
        <v>-1</v>
      </c>
    </row>
    <row r="136" ht="24.75" customHeight="1" spans="1:8">
      <c r="A136" s="612" t="s">
        <v>104</v>
      </c>
      <c r="B136" s="612" t="s">
        <v>105</v>
      </c>
      <c r="C136" s="669">
        <v>54.07</v>
      </c>
      <c r="D136" s="670">
        <v>30.3</v>
      </c>
      <c r="E136" s="670">
        <v>30.3</v>
      </c>
      <c r="F136" s="670"/>
      <c r="G136" s="667">
        <f t="shared" si="3"/>
        <v>-23.77</v>
      </c>
      <c r="H136" s="668">
        <f t="shared" si="2"/>
        <v>-0.439615313482523</v>
      </c>
    </row>
    <row r="137" ht="24.75" customHeight="1" spans="1:8">
      <c r="A137" s="612" t="s">
        <v>93</v>
      </c>
      <c r="B137" s="612" t="s">
        <v>94</v>
      </c>
      <c r="C137" s="669">
        <v>83.16</v>
      </c>
      <c r="D137" s="670">
        <v>61.54</v>
      </c>
      <c r="E137" s="670">
        <v>61.54</v>
      </c>
      <c r="F137" s="670"/>
      <c r="G137" s="667">
        <f t="shared" si="3"/>
        <v>-21.62</v>
      </c>
      <c r="H137" s="668">
        <f t="shared" si="2"/>
        <v>-0.25998075998076</v>
      </c>
    </row>
    <row r="138" ht="24.75" customHeight="1" spans="1:8">
      <c r="A138" s="612" t="s">
        <v>95</v>
      </c>
      <c r="B138" s="612" t="s">
        <v>96</v>
      </c>
      <c r="C138" s="669">
        <v>81.11</v>
      </c>
      <c r="D138" s="670">
        <v>45.44</v>
      </c>
      <c r="E138" s="670">
        <v>45.44</v>
      </c>
      <c r="F138" s="670"/>
      <c r="G138" s="667">
        <f t="shared" si="3"/>
        <v>-35.67</v>
      </c>
      <c r="H138" s="668">
        <f t="shared" si="2"/>
        <v>-0.439773147577364</v>
      </c>
    </row>
    <row r="139" ht="24.75" customHeight="1" spans="1:8">
      <c r="A139" s="612" t="s">
        <v>97</v>
      </c>
      <c r="B139" s="612" t="s">
        <v>98</v>
      </c>
      <c r="C139" s="669">
        <v>106</v>
      </c>
      <c r="D139" s="670">
        <v>95.7</v>
      </c>
      <c r="E139" s="670">
        <v>95.7</v>
      </c>
      <c r="F139" s="670"/>
      <c r="G139" s="667">
        <f t="shared" si="3"/>
        <v>-10.3</v>
      </c>
      <c r="H139" s="668">
        <f t="shared" si="2"/>
        <v>-0.0971698113207547</v>
      </c>
    </row>
    <row r="140" ht="24.75" customHeight="1" spans="1:8">
      <c r="A140" s="665" t="s">
        <v>118</v>
      </c>
      <c r="B140" s="665"/>
      <c r="C140" s="669">
        <v>2200.37</v>
      </c>
      <c r="D140" s="666">
        <v>3020.75</v>
      </c>
      <c r="E140" s="666">
        <v>3020.75</v>
      </c>
      <c r="F140" s="666"/>
      <c r="G140" s="667">
        <f t="shared" si="3"/>
        <v>820.38</v>
      </c>
      <c r="H140" s="668">
        <f t="shared" si="2"/>
        <v>0.372837295545749</v>
      </c>
    </row>
    <row r="141" ht="24.75" customHeight="1" spans="1:8">
      <c r="A141" s="612" t="s">
        <v>69</v>
      </c>
      <c r="B141" s="612" t="s">
        <v>70</v>
      </c>
      <c r="C141" s="669">
        <v>1525.12</v>
      </c>
      <c r="D141" s="670">
        <v>2080.36</v>
      </c>
      <c r="E141" s="670">
        <v>2080.36</v>
      </c>
      <c r="F141" s="670"/>
      <c r="G141" s="667">
        <f t="shared" si="3"/>
        <v>555.24</v>
      </c>
      <c r="H141" s="668">
        <f t="shared" si="2"/>
        <v>0.36406315568611</v>
      </c>
    </row>
    <row r="142" ht="24.75" customHeight="1" spans="1:8">
      <c r="A142" s="612" t="s">
        <v>102</v>
      </c>
      <c r="B142" s="612" t="s">
        <v>103</v>
      </c>
      <c r="C142" s="669"/>
      <c r="D142" s="670">
        <v>16.2</v>
      </c>
      <c r="E142" s="670">
        <v>16.2</v>
      </c>
      <c r="F142" s="670"/>
      <c r="G142" s="667">
        <f t="shared" si="3"/>
        <v>16.2</v>
      </c>
      <c r="H142" s="668" t="e">
        <f t="shared" si="2"/>
        <v>#DIV/0!</v>
      </c>
    </row>
    <row r="143" ht="24.75" customHeight="1" spans="1:8">
      <c r="A143" s="612" t="s">
        <v>87</v>
      </c>
      <c r="B143" s="612" t="s">
        <v>88</v>
      </c>
      <c r="C143" s="669">
        <v>212.5</v>
      </c>
      <c r="D143" s="670">
        <v>290.89</v>
      </c>
      <c r="E143" s="670">
        <v>290.89</v>
      </c>
      <c r="F143" s="670"/>
      <c r="G143" s="667">
        <f t="shared" si="3"/>
        <v>78.39</v>
      </c>
      <c r="H143" s="668">
        <f t="shared" si="2"/>
        <v>0.368894117647059</v>
      </c>
    </row>
    <row r="144" ht="24.75" customHeight="1" spans="1:8">
      <c r="A144" s="612" t="s">
        <v>89</v>
      </c>
      <c r="B144" s="612" t="s">
        <v>90</v>
      </c>
      <c r="C144" s="669">
        <v>70.83</v>
      </c>
      <c r="D144" s="670">
        <v>96.96</v>
      </c>
      <c r="E144" s="670">
        <v>96.96</v>
      </c>
      <c r="F144" s="670"/>
      <c r="G144" s="667">
        <f t="shared" si="3"/>
        <v>26.13</v>
      </c>
      <c r="H144" s="668">
        <f t="shared" si="2"/>
        <v>0.368911478187209</v>
      </c>
    </row>
    <row r="145" ht="24.75" customHeight="1" spans="1:8">
      <c r="A145" s="612">
        <v>2080599</v>
      </c>
      <c r="B145" s="671" t="s">
        <v>161</v>
      </c>
      <c r="C145" s="669">
        <v>11.4</v>
      </c>
      <c r="D145" s="670"/>
      <c r="E145" s="670"/>
      <c r="F145" s="670"/>
      <c r="G145" s="667">
        <f t="shared" si="3"/>
        <v>-11.4</v>
      </c>
      <c r="H145" s="668">
        <f t="shared" si="2"/>
        <v>-1</v>
      </c>
    </row>
    <row r="146" ht="24.75" customHeight="1" spans="1:8">
      <c r="A146" s="612" t="s">
        <v>104</v>
      </c>
      <c r="B146" s="612" t="s">
        <v>105</v>
      </c>
      <c r="C146" s="669">
        <v>85</v>
      </c>
      <c r="D146" s="670">
        <v>116.35</v>
      </c>
      <c r="E146" s="670">
        <v>116.35</v>
      </c>
      <c r="F146" s="670"/>
      <c r="G146" s="667">
        <f t="shared" si="3"/>
        <v>31.35</v>
      </c>
      <c r="H146" s="668">
        <f t="shared" si="2"/>
        <v>0.368823529411765</v>
      </c>
    </row>
    <row r="147" ht="24.75" customHeight="1" spans="1:8">
      <c r="A147" s="612" t="s">
        <v>93</v>
      </c>
      <c r="B147" s="612" t="s">
        <v>94</v>
      </c>
      <c r="C147" s="669">
        <v>81.52</v>
      </c>
      <c r="D147" s="670">
        <v>109.06</v>
      </c>
      <c r="E147" s="670">
        <v>109.06</v>
      </c>
      <c r="F147" s="670"/>
      <c r="G147" s="667">
        <f t="shared" si="3"/>
        <v>27.54</v>
      </c>
      <c r="H147" s="668">
        <f t="shared" si="2"/>
        <v>0.337831207065751</v>
      </c>
    </row>
    <row r="148" ht="24.75" customHeight="1" spans="1:8">
      <c r="A148" s="612" t="s">
        <v>95</v>
      </c>
      <c r="B148" s="612" t="s">
        <v>96</v>
      </c>
      <c r="C148" s="669">
        <v>127.5</v>
      </c>
      <c r="D148" s="670">
        <v>174.53</v>
      </c>
      <c r="E148" s="670">
        <v>174.53</v>
      </c>
      <c r="F148" s="670"/>
      <c r="G148" s="667">
        <f t="shared" si="3"/>
        <v>47.03</v>
      </c>
      <c r="H148" s="668">
        <f t="shared" si="2"/>
        <v>0.368862745098039</v>
      </c>
    </row>
    <row r="149" ht="24.75" customHeight="1" spans="1:8">
      <c r="A149" s="612" t="s">
        <v>97</v>
      </c>
      <c r="B149" s="612" t="s">
        <v>98</v>
      </c>
      <c r="C149" s="669">
        <v>86.5</v>
      </c>
      <c r="D149" s="670">
        <v>136.4</v>
      </c>
      <c r="E149" s="670">
        <v>136.4</v>
      </c>
      <c r="F149" s="670"/>
      <c r="G149" s="667">
        <f t="shared" si="3"/>
        <v>49.9</v>
      </c>
      <c r="H149" s="668">
        <f t="shared" ref="H149:H219" si="4">G149/C149</f>
        <v>0.576878612716763</v>
      </c>
    </row>
    <row r="150" ht="24.75" customHeight="1" spans="1:8">
      <c r="A150" s="665" t="s">
        <v>119</v>
      </c>
      <c r="B150" s="665"/>
      <c r="C150" s="669">
        <v>503.48</v>
      </c>
      <c r="D150" s="666">
        <v>526.72</v>
      </c>
      <c r="E150" s="666">
        <v>526.72</v>
      </c>
      <c r="F150" s="666"/>
      <c r="G150" s="667">
        <f t="shared" si="3"/>
        <v>23.24</v>
      </c>
      <c r="H150" s="668">
        <f t="shared" si="4"/>
        <v>0.0461587352029872</v>
      </c>
    </row>
    <row r="151" ht="24.75" customHeight="1" spans="1:8">
      <c r="A151" s="612" t="s">
        <v>69</v>
      </c>
      <c r="B151" s="612" t="s">
        <v>70</v>
      </c>
      <c r="C151" s="669">
        <v>345.92</v>
      </c>
      <c r="D151" s="670">
        <v>358.92</v>
      </c>
      <c r="E151" s="670">
        <v>358.92</v>
      </c>
      <c r="F151" s="670"/>
      <c r="G151" s="667">
        <f t="shared" si="3"/>
        <v>13</v>
      </c>
      <c r="H151" s="668">
        <f t="shared" si="4"/>
        <v>0.0375809435707678</v>
      </c>
    </row>
    <row r="152" ht="24.75" customHeight="1" spans="1:8">
      <c r="A152" s="612" t="s">
        <v>102</v>
      </c>
      <c r="B152" s="612" t="s">
        <v>103</v>
      </c>
      <c r="C152" s="669"/>
      <c r="D152" s="670">
        <v>5.4</v>
      </c>
      <c r="E152" s="670">
        <v>5.4</v>
      </c>
      <c r="F152" s="670"/>
      <c r="G152" s="667">
        <f t="shared" ref="G152:G222" si="5">D152-C152</f>
        <v>5.4</v>
      </c>
      <c r="H152" s="668" t="e">
        <f t="shared" si="4"/>
        <v>#DIV/0!</v>
      </c>
    </row>
    <row r="153" ht="24.75" customHeight="1" spans="1:8">
      <c r="A153" s="612" t="s">
        <v>87</v>
      </c>
      <c r="B153" s="612" t="s">
        <v>88</v>
      </c>
      <c r="C153" s="669">
        <v>49.49</v>
      </c>
      <c r="D153" s="670">
        <v>50.54</v>
      </c>
      <c r="E153" s="670">
        <v>50.54</v>
      </c>
      <c r="F153" s="670"/>
      <c r="G153" s="667">
        <f t="shared" si="5"/>
        <v>1.05</v>
      </c>
      <c r="H153" s="668">
        <f t="shared" si="4"/>
        <v>0.0212164073550212</v>
      </c>
    </row>
    <row r="154" ht="24.75" customHeight="1" spans="1:8">
      <c r="A154" s="612" t="s">
        <v>89</v>
      </c>
      <c r="B154" s="612" t="s">
        <v>90</v>
      </c>
      <c r="C154" s="669">
        <v>16.5</v>
      </c>
      <c r="D154" s="670">
        <v>16.85</v>
      </c>
      <c r="E154" s="670">
        <v>16.85</v>
      </c>
      <c r="F154" s="670"/>
      <c r="G154" s="667">
        <f t="shared" si="5"/>
        <v>0.350000000000001</v>
      </c>
      <c r="H154" s="668">
        <f t="shared" si="4"/>
        <v>0.0212121212121213</v>
      </c>
    </row>
    <row r="155" ht="24.75" customHeight="1" spans="1:8">
      <c r="A155" s="612">
        <v>2080599</v>
      </c>
      <c r="B155" s="671" t="s">
        <v>161</v>
      </c>
      <c r="C155" s="669">
        <v>3.6</v>
      </c>
      <c r="D155" s="670"/>
      <c r="E155" s="670"/>
      <c r="F155" s="670"/>
      <c r="G155" s="667">
        <f t="shared" si="5"/>
        <v>-3.6</v>
      </c>
      <c r="H155" s="668">
        <f t="shared" si="4"/>
        <v>-1</v>
      </c>
    </row>
    <row r="156" ht="24.75" customHeight="1" spans="1:8">
      <c r="A156" s="612" t="s">
        <v>104</v>
      </c>
      <c r="B156" s="612" t="s">
        <v>105</v>
      </c>
      <c r="C156" s="669">
        <v>19.8</v>
      </c>
      <c r="D156" s="670">
        <v>20.22</v>
      </c>
      <c r="E156" s="670">
        <v>20.22</v>
      </c>
      <c r="F156" s="670"/>
      <c r="G156" s="667">
        <f t="shared" si="5"/>
        <v>0.419999999999998</v>
      </c>
      <c r="H156" s="668">
        <f t="shared" si="4"/>
        <v>0.0212121212121211</v>
      </c>
    </row>
    <row r="157" ht="24.75" customHeight="1" spans="1:8">
      <c r="A157" s="612" t="s">
        <v>93</v>
      </c>
      <c r="B157" s="612" t="s">
        <v>94</v>
      </c>
      <c r="C157" s="669">
        <v>19.48</v>
      </c>
      <c r="D157" s="670">
        <v>20.01</v>
      </c>
      <c r="E157" s="670">
        <v>20.01</v>
      </c>
      <c r="F157" s="670"/>
      <c r="G157" s="667">
        <f t="shared" si="5"/>
        <v>0.530000000000001</v>
      </c>
      <c r="H157" s="668">
        <f t="shared" si="4"/>
        <v>0.0272073921971253</v>
      </c>
    </row>
    <row r="158" ht="24.75" customHeight="1" spans="1:8">
      <c r="A158" s="612" t="s">
        <v>95</v>
      </c>
      <c r="B158" s="612" t="s">
        <v>96</v>
      </c>
      <c r="C158" s="669">
        <v>29.69</v>
      </c>
      <c r="D158" s="670">
        <v>30.33</v>
      </c>
      <c r="E158" s="670">
        <v>30.33</v>
      </c>
      <c r="F158" s="670"/>
      <c r="G158" s="667">
        <f t="shared" si="5"/>
        <v>0.639999999999997</v>
      </c>
      <c r="H158" s="668">
        <f t="shared" si="4"/>
        <v>0.021556079488043</v>
      </c>
    </row>
    <row r="159" ht="24.75" customHeight="1" spans="1:8">
      <c r="A159" s="612" t="s">
        <v>97</v>
      </c>
      <c r="B159" s="612" t="s">
        <v>98</v>
      </c>
      <c r="C159" s="669">
        <v>19</v>
      </c>
      <c r="D159" s="670">
        <v>24.45</v>
      </c>
      <c r="E159" s="670">
        <v>24.45</v>
      </c>
      <c r="F159" s="670"/>
      <c r="G159" s="667">
        <f t="shared" si="5"/>
        <v>5.45</v>
      </c>
      <c r="H159" s="668">
        <f t="shared" si="4"/>
        <v>0.286842105263158</v>
      </c>
    </row>
    <row r="160" ht="24.75" customHeight="1" spans="1:8">
      <c r="A160" s="665" t="s">
        <v>120</v>
      </c>
      <c r="B160" s="665"/>
      <c r="C160" s="669">
        <v>1211.18</v>
      </c>
      <c r="D160" s="666">
        <v>850.17</v>
      </c>
      <c r="E160" s="666">
        <v>850.17</v>
      </c>
      <c r="F160" s="666"/>
      <c r="G160" s="667">
        <f t="shared" si="5"/>
        <v>-361.01</v>
      </c>
      <c r="H160" s="668">
        <f t="shared" si="4"/>
        <v>-0.298064697237405</v>
      </c>
    </row>
    <row r="161" ht="24.75" customHeight="1" spans="1:8">
      <c r="A161" s="612" t="s">
        <v>69</v>
      </c>
      <c r="B161" s="612" t="s">
        <v>70</v>
      </c>
      <c r="C161" s="669">
        <v>784.21</v>
      </c>
      <c r="D161" s="670">
        <v>512.87</v>
      </c>
      <c r="E161" s="670">
        <v>512.87</v>
      </c>
      <c r="F161" s="670"/>
      <c r="G161" s="667">
        <f t="shared" si="5"/>
        <v>-271.34</v>
      </c>
      <c r="H161" s="668">
        <f t="shared" si="4"/>
        <v>-0.346004259063261</v>
      </c>
    </row>
    <row r="162" ht="24.75" customHeight="1" spans="1:8">
      <c r="A162" s="612" t="s">
        <v>102</v>
      </c>
      <c r="B162" s="612" t="s">
        <v>103</v>
      </c>
      <c r="C162" s="669"/>
      <c r="D162" s="670">
        <v>60.3</v>
      </c>
      <c r="E162" s="670">
        <v>60.3</v>
      </c>
      <c r="F162" s="670"/>
      <c r="G162" s="667">
        <f t="shared" si="5"/>
        <v>60.3</v>
      </c>
      <c r="H162" s="668" t="e">
        <f t="shared" si="4"/>
        <v>#DIV/0!</v>
      </c>
    </row>
    <row r="163" ht="24.75" customHeight="1" spans="1:8">
      <c r="A163" s="612" t="s">
        <v>87</v>
      </c>
      <c r="B163" s="612" t="s">
        <v>88</v>
      </c>
      <c r="C163" s="669">
        <v>114.27</v>
      </c>
      <c r="D163" s="670">
        <v>74.6</v>
      </c>
      <c r="E163" s="670">
        <v>74.6</v>
      </c>
      <c r="F163" s="670"/>
      <c r="G163" s="667">
        <f t="shared" si="5"/>
        <v>-39.67</v>
      </c>
      <c r="H163" s="668">
        <f t="shared" si="4"/>
        <v>-0.347160234532248</v>
      </c>
    </row>
    <row r="164" ht="24.75" customHeight="1" spans="1:8">
      <c r="A164" s="612" t="s">
        <v>89</v>
      </c>
      <c r="B164" s="612" t="s">
        <v>90</v>
      </c>
      <c r="C164" s="669">
        <v>38.09</v>
      </c>
      <c r="D164" s="670">
        <v>24.87</v>
      </c>
      <c r="E164" s="670">
        <v>24.87</v>
      </c>
      <c r="F164" s="670"/>
      <c r="G164" s="667">
        <f t="shared" si="5"/>
        <v>-13.22</v>
      </c>
      <c r="H164" s="668">
        <f t="shared" si="4"/>
        <v>-0.347072722499344</v>
      </c>
    </row>
    <row r="165" ht="24.75" customHeight="1" spans="1:8">
      <c r="A165" s="612">
        <v>2080599</v>
      </c>
      <c r="B165" s="671" t="s">
        <v>161</v>
      </c>
      <c r="C165" s="669">
        <v>37.8</v>
      </c>
      <c r="D165" s="670"/>
      <c r="E165" s="670"/>
      <c r="F165" s="670"/>
      <c r="G165" s="667">
        <f t="shared" si="5"/>
        <v>-37.8</v>
      </c>
      <c r="H165" s="668">
        <f t="shared" si="4"/>
        <v>-1</v>
      </c>
    </row>
    <row r="166" ht="24.75" customHeight="1" spans="1:8">
      <c r="A166" s="612" t="s">
        <v>104</v>
      </c>
      <c r="B166" s="612" t="s">
        <v>105</v>
      </c>
      <c r="C166" s="669">
        <v>45.71</v>
      </c>
      <c r="D166" s="670">
        <v>29.84</v>
      </c>
      <c r="E166" s="670">
        <v>29.84</v>
      </c>
      <c r="F166" s="670"/>
      <c r="G166" s="667">
        <f t="shared" si="5"/>
        <v>-15.87</v>
      </c>
      <c r="H166" s="668">
        <f t="shared" si="4"/>
        <v>-0.347188798949902</v>
      </c>
    </row>
    <row r="167" ht="24.75" customHeight="1" spans="1:8">
      <c r="A167" s="612" t="s">
        <v>93</v>
      </c>
      <c r="B167" s="612" t="s">
        <v>94</v>
      </c>
      <c r="C167" s="669">
        <v>57.54</v>
      </c>
      <c r="D167" s="670">
        <v>42.78</v>
      </c>
      <c r="E167" s="670">
        <v>42.78</v>
      </c>
      <c r="F167" s="670"/>
      <c r="G167" s="667">
        <f t="shared" si="5"/>
        <v>-14.76</v>
      </c>
      <c r="H167" s="668">
        <f t="shared" si="4"/>
        <v>-0.256517205422315</v>
      </c>
    </row>
    <row r="168" ht="24.75" customHeight="1" spans="1:8">
      <c r="A168" s="612" t="s">
        <v>95</v>
      </c>
      <c r="B168" s="612" t="s">
        <v>96</v>
      </c>
      <c r="C168" s="669">
        <v>68.56</v>
      </c>
      <c r="D168" s="670">
        <v>44.76</v>
      </c>
      <c r="E168" s="670">
        <v>44.76</v>
      </c>
      <c r="F168" s="670"/>
      <c r="G168" s="667">
        <f t="shared" si="5"/>
        <v>-23.8</v>
      </c>
      <c r="H168" s="668">
        <f t="shared" si="4"/>
        <v>-0.347141190198366</v>
      </c>
    </row>
    <row r="169" ht="24.75" customHeight="1" spans="1:8">
      <c r="A169" s="612" t="s">
        <v>97</v>
      </c>
      <c r="B169" s="612" t="s">
        <v>98</v>
      </c>
      <c r="C169" s="669">
        <v>65</v>
      </c>
      <c r="D169" s="670">
        <v>60.15</v>
      </c>
      <c r="E169" s="670">
        <v>60.15</v>
      </c>
      <c r="F169" s="670"/>
      <c r="G169" s="667">
        <f t="shared" si="5"/>
        <v>-4.85</v>
      </c>
      <c r="H169" s="668">
        <f t="shared" si="4"/>
        <v>-0.0746153846153846</v>
      </c>
    </row>
    <row r="170" ht="24.75" customHeight="1" spans="1:8">
      <c r="A170" s="665" t="s">
        <v>121</v>
      </c>
      <c r="B170" s="665"/>
      <c r="C170" s="669">
        <v>1485.16</v>
      </c>
      <c r="D170" s="666">
        <v>1134.63</v>
      </c>
      <c r="E170" s="666">
        <v>1134.63</v>
      </c>
      <c r="F170" s="666"/>
      <c r="G170" s="667">
        <f t="shared" si="5"/>
        <v>-350.53</v>
      </c>
      <c r="H170" s="668">
        <f t="shared" si="4"/>
        <v>-0.236021708098791</v>
      </c>
    </row>
    <row r="171" ht="24.75" customHeight="1" spans="1:8">
      <c r="A171" s="612" t="s">
        <v>69</v>
      </c>
      <c r="B171" s="612" t="s">
        <v>70</v>
      </c>
      <c r="C171" s="669">
        <v>907.58</v>
      </c>
      <c r="D171" s="670">
        <v>630.92</v>
      </c>
      <c r="E171" s="670">
        <v>630.92</v>
      </c>
      <c r="F171" s="670"/>
      <c r="G171" s="667">
        <f t="shared" si="5"/>
        <v>-276.66</v>
      </c>
      <c r="H171" s="668">
        <f t="shared" si="4"/>
        <v>-0.304832631834108</v>
      </c>
    </row>
    <row r="172" ht="24.75" customHeight="1" spans="1:8">
      <c r="A172" s="612" t="s">
        <v>102</v>
      </c>
      <c r="B172" s="612" t="s">
        <v>103</v>
      </c>
      <c r="C172" s="669"/>
      <c r="D172" s="670">
        <v>123.3</v>
      </c>
      <c r="E172" s="670">
        <v>123.3</v>
      </c>
      <c r="F172" s="670"/>
      <c r="G172" s="667">
        <f t="shared" si="5"/>
        <v>123.3</v>
      </c>
      <c r="H172" s="668" t="e">
        <f t="shared" si="4"/>
        <v>#DIV/0!</v>
      </c>
    </row>
    <row r="173" ht="24.75" customHeight="1" spans="1:8">
      <c r="A173" s="612" t="s">
        <v>87</v>
      </c>
      <c r="B173" s="612" t="s">
        <v>88</v>
      </c>
      <c r="C173" s="669">
        <v>133.14</v>
      </c>
      <c r="D173" s="670">
        <v>91.88</v>
      </c>
      <c r="E173" s="670">
        <v>91.88</v>
      </c>
      <c r="F173" s="670"/>
      <c r="G173" s="667">
        <f t="shared" si="5"/>
        <v>-41.26</v>
      </c>
      <c r="H173" s="668">
        <f t="shared" si="4"/>
        <v>-0.309899354063392</v>
      </c>
    </row>
    <row r="174" ht="24.75" customHeight="1" spans="1:8">
      <c r="A174" s="612" t="s">
        <v>89</v>
      </c>
      <c r="B174" s="612" t="s">
        <v>90</v>
      </c>
      <c r="C174" s="669">
        <v>71.01</v>
      </c>
      <c r="D174" s="670">
        <v>30.63</v>
      </c>
      <c r="E174" s="670">
        <v>30.63</v>
      </c>
      <c r="F174" s="670"/>
      <c r="G174" s="667">
        <f t="shared" si="5"/>
        <v>-40.38</v>
      </c>
      <c r="H174" s="668">
        <f t="shared" si="4"/>
        <v>-0.568652302492607</v>
      </c>
    </row>
    <row r="175" ht="24.75" customHeight="1" spans="1:8">
      <c r="A175" s="612">
        <v>2080599</v>
      </c>
      <c r="B175" s="671" t="s">
        <v>161</v>
      </c>
      <c r="C175" s="669">
        <v>81</v>
      </c>
      <c r="D175" s="670"/>
      <c r="E175" s="670"/>
      <c r="F175" s="670"/>
      <c r="G175" s="667">
        <f t="shared" si="5"/>
        <v>-81</v>
      </c>
      <c r="H175" s="668">
        <f t="shared" si="4"/>
        <v>-1</v>
      </c>
    </row>
    <row r="176" ht="24.75" customHeight="1" spans="1:8">
      <c r="A176" s="612" t="s">
        <v>104</v>
      </c>
      <c r="B176" s="612" t="s">
        <v>105</v>
      </c>
      <c r="C176" s="669">
        <v>53.26</v>
      </c>
      <c r="D176" s="670">
        <v>36.75</v>
      </c>
      <c r="E176" s="670">
        <v>36.75</v>
      </c>
      <c r="F176" s="670"/>
      <c r="G176" s="667">
        <f t="shared" si="5"/>
        <v>-16.51</v>
      </c>
      <c r="H176" s="668">
        <f t="shared" si="4"/>
        <v>-0.309988734509951</v>
      </c>
    </row>
    <row r="177" ht="24.75" customHeight="1" spans="1:8">
      <c r="A177" s="612" t="s">
        <v>93</v>
      </c>
      <c r="B177" s="612" t="s">
        <v>94</v>
      </c>
      <c r="C177" s="669">
        <v>54.29</v>
      </c>
      <c r="D177" s="670">
        <v>65.02</v>
      </c>
      <c r="E177" s="670">
        <v>65.02</v>
      </c>
      <c r="F177" s="670"/>
      <c r="G177" s="667">
        <f t="shared" si="5"/>
        <v>10.73</v>
      </c>
      <c r="H177" s="668">
        <f t="shared" si="4"/>
        <v>0.197642291398047</v>
      </c>
    </row>
    <row r="178" ht="24.75" customHeight="1" spans="1:8">
      <c r="A178" s="612" t="s">
        <v>95</v>
      </c>
      <c r="B178" s="612" t="s">
        <v>96</v>
      </c>
      <c r="C178" s="669">
        <v>79.88</v>
      </c>
      <c r="D178" s="670">
        <v>55.13</v>
      </c>
      <c r="E178" s="670">
        <v>55.13</v>
      </c>
      <c r="F178" s="670"/>
      <c r="G178" s="667">
        <f t="shared" si="5"/>
        <v>-24.75</v>
      </c>
      <c r="H178" s="668">
        <f t="shared" si="4"/>
        <v>-0.309839759639459</v>
      </c>
    </row>
    <row r="179" ht="24.75" customHeight="1" spans="1:8">
      <c r="A179" s="612" t="s">
        <v>97</v>
      </c>
      <c r="B179" s="612" t="s">
        <v>98</v>
      </c>
      <c r="C179" s="669">
        <v>105</v>
      </c>
      <c r="D179" s="670">
        <v>101</v>
      </c>
      <c r="E179" s="670">
        <v>101</v>
      </c>
      <c r="F179" s="670"/>
      <c r="G179" s="667">
        <f t="shared" si="5"/>
        <v>-4</v>
      </c>
      <c r="H179" s="668">
        <f t="shared" si="4"/>
        <v>-0.0380952380952381</v>
      </c>
    </row>
    <row r="180" ht="24.75" customHeight="1" spans="1:8">
      <c r="A180" s="665" t="s">
        <v>122</v>
      </c>
      <c r="B180" s="665"/>
      <c r="C180" s="669">
        <v>1590</v>
      </c>
      <c r="D180" s="666">
        <v>1921.91</v>
      </c>
      <c r="E180" s="666">
        <v>1916.91</v>
      </c>
      <c r="F180" s="666">
        <v>5</v>
      </c>
      <c r="G180" s="667">
        <f t="shared" si="5"/>
        <v>331.91</v>
      </c>
      <c r="H180" s="668">
        <f t="shared" si="4"/>
        <v>0.208748427672956</v>
      </c>
    </row>
    <row r="181" ht="24.75" customHeight="1" spans="1:8">
      <c r="A181" s="612" t="s">
        <v>75</v>
      </c>
      <c r="B181" s="612" t="s">
        <v>76</v>
      </c>
      <c r="C181" s="669">
        <v>0</v>
      </c>
      <c r="D181" s="670">
        <v>5</v>
      </c>
      <c r="E181" s="670"/>
      <c r="F181" s="670">
        <v>5</v>
      </c>
      <c r="G181" s="667">
        <f t="shared" si="5"/>
        <v>5</v>
      </c>
      <c r="H181" s="668" t="e">
        <f t="shared" si="4"/>
        <v>#DIV/0!</v>
      </c>
    </row>
    <row r="182" ht="24.75" customHeight="1" spans="1:8">
      <c r="A182" s="612" t="s">
        <v>77</v>
      </c>
      <c r="B182" s="612" t="s">
        <v>78</v>
      </c>
      <c r="C182" s="669">
        <v>1097.41</v>
      </c>
      <c r="D182" s="670">
        <v>1313.95</v>
      </c>
      <c r="E182" s="670">
        <v>1313.95</v>
      </c>
      <c r="F182" s="670"/>
      <c r="G182" s="667">
        <f t="shared" si="5"/>
        <v>216.54</v>
      </c>
      <c r="H182" s="668">
        <f t="shared" si="4"/>
        <v>0.197319142344247</v>
      </c>
    </row>
    <row r="183" ht="24.75" customHeight="1" spans="1:8">
      <c r="A183" s="612" t="s">
        <v>102</v>
      </c>
      <c r="B183" s="612" t="s">
        <v>103</v>
      </c>
      <c r="C183" s="669"/>
      <c r="D183" s="670">
        <v>15.3</v>
      </c>
      <c r="E183" s="670">
        <v>15.3</v>
      </c>
      <c r="F183" s="670"/>
      <c r="G183" s="667">
        <f t="shared" si="5"/>
        <v>15.3</v>
      </c>
      <c r="H183" s="668" t="e">
        <f t="shared" si="4"/>
        <v>#DIV/0!</v>
      </c>
    </row>
    <row r="184" ht="24.75" customHeight="1" spans="1:8">
      <c r="A184" s="612" t="s">
        <v>87</v>
      </c>
      <c r="B184" s="612" t="s">
        <v>88</v>
      </c>
      <c r="C184" s="669">
        <v>157.07</v>
      </c>
      <c r="D184" s="670">
        <v>187.15</v>
      </c>
      <c r="E184" s="670">
        <v>187.15</v>
      </c>
      <c r="F184" s="670"/>
      <c r="G184" s="667">
        <f t="shared" si="5"/>
        <v>30.08</v>
      </c>
      <c r="H184" s="668">
        <f t="shared" si="4"/>
        <v>0.191506971414019</v>
      </c>
    </row>
    <row r="185" ht="24.75" customHeight="1" spans="1:8">
      <c r="A185" s="612" t="s">
        <v>89</v>
      </c>
      <c r="B185" s="612" t="s">
        <v>90</v>
      </c>
      <c r="C185" s="669">
        <v>52.36</v>
      </c>
      <c r="D185" s="670">
        <v>62.38</v>
      </c>
      <c r="E185" s="670">
        <v>62.38</v>
      </c>
      <c r="F185" s="670"/>
      <c r="G185" s="667">
        <f t="shared" si="5"/>
        <v>10.02</v>
      </c>
      <c r="H185" s="668">
        <f t="shared" si="4"/>
        <v>0.191367456073338</v>
      </c>
    </row>
    <row r="186" ht="24.75" customHeight="1" spans="1:8">
      <c r="A186" s="612">
        <v>2080599</v>
      </c>
      <c r="B186" s="671" t="s">
        <v>161</v>
      </c>
      <c r="C186" s="669">
        <v>8.4</v>
      </c>
      <c r="D186" s="670"/>
      <c r="E186" s="670"/>
      <c r="F186" s="670"/>
      <c r="G186" s="667">
        <f t="shared" si="5"/>
        <v>-8.4</v>
      </c>
      <c r="H186" s="668">
        <f t="shared" si="4"/>
        <v>-1</v>
      </c>
    </row>
    <row r="187" ht="24.75" customHeight="1" spans="1:8">
      <c r="A187" s="612" t="s">
        <v>104</v>
      </c>
      <c r="B187" s="612" t="s">
        <v>105</v>
      </c>
      <c r="C187" s="669">
        <v>62.83</v>
      </c>
      <c r="D187" s="670">
        <v>74.86</v>
      </c>
      <c r="E187" s="670">
        <v>74.86</v>
      </c>
      <c r="F187" s="670"/>
      <c r="G187" s="667">
        <f t="shared" si="5"/>
        <v>12.03</v>
      </c>
      <c r="H187" s="668">
        <f t="shared" si="4"/>
        <v>0.191469043450581</v>
      </c>
    </row>
    <row r="188" ht="24.75" customHeight="1" spans="1:8">
      <c r="A188" s="612" t="s">
        <v>93</v>
      </c>
      <c r="B188" s="612" t="s">
        <v>94</v>
      </c>
      <c r="C188" s="669">
        <v>59.69</v>
      </c>
      <c r="D188" s="670">
        <v>66.43</v>
      </c>
      <c r="E188" s="670">
        <v>66.43</v>
      </c>
      <c r="F188" s="670"/>
      <c r="G188" s="667">
        <f t="shared" si="5"/>
        <v>6.74000000000001</v>
      </c>
      <c r="H188" s="668">
        <f t="shared" si="4"/>
        <v>0.112916736471771</v>
      </c>
    </row>
    <row r="189" ht="24.75" customHeight="1" spans="1:8">
      <c r="A189" s="612" t="s">
        <v>95</v>
      </c>
      <c r="B189" s="612" t="s">
        <v>96</v>
      </c>
      <c r="C189" s="669">
        <v>94.24</v>
      </c>
      <c r="D189" s="670">
        <v>112.29</v>
      </c>
      <c r="E189" s="670">
        <v>112.29</v>
      </c>
      <c r="F189" s="670"/>
      <c r="G189" s="667">
        <f t="shared" si="5"/>
        <v>18.05</v>
      </c>
      <c r="H189" s="668">
        <f t="shared" si="4"/>
        <v>0.191532258064516</v>
      </c>
    </row>
    <row r="190" ht="24.75" customHeight="1" spans="1:8">
      <c r="A190" s="612" t="s">
        <v>97</v>
      </c>
      <c r="B190" s="612" t="s">
        <v>98</v>
      </c>
      <c r="C190" s="669">
        <v>58</v>
      </c>
      <c r="D190" s="670">
        <v>84.55</v>
      </c>
      <c r="E190" s="670">
        <v>84.55</v>
      </c>
      <c r="F190" s="670"/>
      <c r="G190" s="667">
        <f t="shared" si="5"/>
        <v>26.55</v>
      </c>
      <c r="H190" s="668">
        <f t="shared" si="4"/>
        <v>0.457758620689655</v>
      </c>
    </row>
    <row r="191" ht="24.75" customHeight="1" spans="1:8">
      <c r="A191" s="665" t="s">
        <v>123</v>
      </c>
      <c r="B191" s="665"/>
      <c r="C191" s="669">
        <v>360.05</v>
      </c>
      <c r="D191" s="666">
        <v>461.12</v>
      </c>
      <c r="E191" s="666">
        <v>461.12</v>
      </c>
      <c r="F191" s="666"/>
      <c r="G191" s="667">
        <f t="shared" si="5"/>
        <v>101.07</v>
      </c>
      <c r="H191" s="668">
        <f t="shared" si="4"/>
        <v>0.280711012359394</v>
      </c>
    </row>
    <row r="192" ht="24.75" customHeight="1" spans="1:8">
      <c r="A192" s="612" t="s">
        <v>79</v>
      </c>
      <c r="B192" s="612" t="s">
        <v>80</v>
      </c>
      <c r="C192" s="669">
        <v>249.49</v>
      </c>
      <c r="D192" s="670">
        <v>316.73</v>
      </c>
      <c r="E192" s="670">
        <v>316.73</v>
      </c>
      <c r="F192" s="670"/>
      <c r="G192" s="667">
        <f t="shared" si="5"/>
        <v>67.24</v>
      </c>
      <c r="H192" s="668">
        <f t="shared" si="4"/>
        <v>0.269509799991984</v>
      </c>
    </row>
    <row r="193" ht="24.75" customHeight="1" spans="1:8">
      <c r="A193" s="612" t="s">
        <v>102</v>
      </c>
      <c r="B193" s="612" t="s">
        <v>103</v>
      </c>
      <c r="C193" s="669"/>
      <c r="D193" s="670">
        <v>1.8</v>
      </c>
      <c r="E193" s="670">
        <v>1.8</v>
      </c>
      <c r="F193" s="670"/>
      <c r="G193" s="667">
        <f t="shared" si="5"/>
        <v>1.8</v>
      </c>
      <c r="H193" s="668" t="e">
        <f t="shared" si="4"/>
        <v>#DIV/0!</v>
      </c>
    </row>
    <row r="194" ht="24.75" customHeight="1" spans="1:8">
      <c r="A194" s="612" t="s">
        <v>87</v>
      </c>
      <c r="B194" s="612" t="s">
        <v>88</v>
      </c>
      <c r="C194" s="669">
        <v>36.71</v>
      </c>
      <c r="D194" s="670">
        <v>46.17</v>
      </c>
      <c r="E194" s="670">
        <v>46.17</v>
      </c>
      <c r="F194" s="670"/>
      <c r="G194" s="667">
        <f t="shared" si="5"/>
        <v>9.46</v>
      </c>
      <c r="H194" s="668">
        <f t="shared" si="4"/>
        <v>0.257695450830836</v>
      </c>
    </row>
    <row r="195" ht="24.75" customHeight="1" spans="1:8">
      <c r="A195" s="612" t="s">
        <v>89</v>
      </c>
      <c r="B195" s="612" t="s">
        <v>90</v>
      </c>
      <c r="C195" s="669">
        <v>12.24</v>
      </c>
      <c r="D195" s="670">
        <v>15.39</v>
      </c>
      <c r="E195" s="670">
        <v>15.39</v>
      </c>
      <c r="F195" s="670"/>
      <c r="G195" s="667">
        <f t="shared" si="5"/>
        <v>3.15</v>
      </c>
      <c r="H195" s="668">
        <f t="shared" si="4"/>
        <v>0.257352941176471</v>
      </c>
    </row>
    <row r="196" ht="24.75" customHeight="1" spans="1:8">
      <c r="A196" s="612">
        <v>2080599</v>
      </c>
      <c r="B196" s="671" t="s">
        <v>161</v>
      </c>
      <c r="C196" s="669">
        <v>0.6</v>
      </c>
      <c r="D196" s="670"/>
      <c r="E196" s="670"/>
      <c r="F196" s="670"/>
      <c r="G196" s="667">
        <f t="shared" si="5"/>
        <v>-0.6</v>
      </c>
      <c r="H196" s="668">
        <f t="shared" si="4"/>
        <v>-1</v>
      </c>
    </row>
    <row r="197" ht="24.75" customHeight="1" spans="1:8">
      <c r="A197" s="612" t="s">
        <v>104</v>
      </c>
      <c r="B197" s="612" t="s">
        <v>105</v>
      </c>
      <c r="C197" s="669">
        <v>14.68</v>
      </c>
      <c r="D197" s="670">
        <v>18.47</v>
      </c>
      <c r="E197" s="670">
        <v>18.47</v>
      </c>
      <c r="F197" s="670"/>
      <c r="G197" s="667">
        <f t="shared" si="5"/>
        <v>3.79</v>
      </c>
      <c r="H197" s="668">
        <f t="shared" si="4"/>
        <v>0.258174386920981</v>
      </c>
    </row>
    <row r="198" ht="24.75" customHeight="1" spans="1:8">
      <c r="A198" s="612" t="s">
        <v>93</v>
      </c>
      <c r="B198" s="612" t="s">
        <v>94</v>
      </c>
      <c r="C198" s="669">
        <v>13.3</v>
      </c>
      <c r="D198" s="670">
        <v>16.96</v>
      </c>
      <c r="E198" s="670">
        <v>16.96</v>
      </c>
      <c r="F198" s="670"/>
      <c r="G198" s="667">
        <f t="shared" si="5"/>
        <v>3.66</v>
      </c>
      <c r="H198" s="668">
        <f t="shared" si="4"/>
        <v>0.275187969924812</v>
      </c>
    </row>
    <row r="199" ht="24.75" customHeight="1" spans="1:8">
      <c r="A199" s="612" t="s">
        <v>95</v>
      </c>
      <c r="B199" s="612" t="s">
        <v>96</v>
      </c>
      <c r="C199" s="669">
        <v>22.03</v>
      </c>
      <c r="D199" s="670">
        <v>27.7</v>
      </c>
      <c r="E199" s="670">
        <v>27.7</v>
      </c>
      <c r="F199" s="670"/>
      <c r="G199" s="667">
        <f t="shared" si="5"/>
        <v>5.67</v>
      </c>
      <c r="H199" s="668">
        <f t="shared" si="4"/>
        <v>0.257376305038584</v>
      </c>
    </row>
    <row r="200" ht="24.75" customHeight="1" spans="1:8">
      <c r="A200" s="612" t="s">
        <v>97</v>
      </c>
      <c r="B200" s="612" t="s">
        <v>98</v>
      </c>
      <c r="C200" s="669">
        <v>11</v>
      </c>
      <c r="D200" s="670">
        <v>17.9</v>
      </c>
      <c r="E200" s="670">
        <v>17.9</v>
      </c>
      <c r="F200" s="670"/>
      <c r="G200" s="667">
        <f t="shared" si="5"/>
        <v>6.9</v>
      </c>
      <c r="H200" s="668">
        <f t="shared" si="4"/>
        <v>0.627272727272727</v>
      </c>
    </row>
    <row r="201" ht="24.75" customHeight="1" spans="1:8">
      <c r="A201" s="665" t="s">
        <v>124</v>
      </c>
      <c r="B201" s="665"/>
      <c r="C201" s="669">
        <v>1116.05</v>
      </c>
      <c r="D201" s="666">
        <v>1293.1</v>
      </c>
      <c r="E201" s="666">
        <v>1293.1</v>
      </c>
      <c r="F201" s="666"/>
      <c r="G201" s="667">
        <f t="shared" si="5"/>
        <v>177.05</v>
      </c>
      <c r="H201" s="668">
        <f t="shared" si="4"/>
        <v>0.158639845885041</v>
      </c>
    </row>
    <row r="202" ht="24.75" customHeight="1" spans="1:8">
      <c r="A202" s="612" t="s">
        <v>67</v>
      </c>
      <c r="B202" s="612" t="s">
        <v>68</v>
      </c>
      <c r="C202" s="669">
        <v>723.12</v>
      </c>
      <c r="D202" s="670">
        <v>825.47</v>
      </c>
      <c r="E202" s="670">
        <v>825.47</v>
      </c>
      <c r="F202" s="670"/>
      <c r="G202" s="667">
        <f t="shared" si="5"/>
        <v>102.35</v>
      </c>
      <c r="H202" s="668">
        <f t="shared" si="4"/>
        <v>0.141539440203562</v>
      </c>
    </row>
    <row r="203" ht="24.75" customHeight="1" spans="1:8">
      <c r="A203" s="612" t="s">
        <v>102</v>
      </c>
      <c r="B203" s="612" t="s">
        <v>103</v>
      </c>
      <c r="C203" s="669"/>
      <c r="D203" s="670">
        <v>61.59</v>
      </c>
      <c r="E203" s="670">
        <v>61.59</v>
      </c>
      <c r="F203" s="670"/>
      <c r="G203" s="667">
        <f t="shared" si="5"/>
        <v>61.59</v>
      </c>
      <c r="H203" s="668" t="e">
        <f t="shared" si="4"/>
        <v>#DIV/0!</v>
      </c>
    </row>
    <row r="204" ht="24.75" customHeight="1" spans="1:8">
      <c r="A204" s="612" t="s">
        <v>87</v>
      </c>
      <c r="B204" s="612" t="s">
        <v>88</v>
      </c>
      <c r="C204" s="669">
        <v>104.23</v>
      </c>
      <c r="D204" s="670">
        <v>119.49</v>
      </c>
      <c r="E204" s="670">
        <v>119.49</v>
      </c>
      <c r="F204" s="670"/>
      <c r="G204" s="667">
        <f t="shared" si="5"/>
        <v>15.26</v>
      </c>
      <c r="H204" s="668">
        <f t="shared" si="4"/>
        <v>0.146406984553391</v>
      </c>
    </row>
    <row r="205" ht="24.75" customHeight="1" spans="1:8">
      <c r="A205" s="612" t="s">
        <v>89</v>
      </c>
      <c r="B205" s="612" t="s">
        <v>90</v>
      </c>
      <c r="C205" s="669">
        <v>34.74</v>
      </c>
      <c r="D205" s="670">
        <v>39.83</v>
      </c>
      <c r="E205" s="670">
        <v>39.83</v>
      </c>
      <c r="F205" s="670"/>
      <c r="G205" s="667">
        <f t="shared" si="5"/>
        <v>5.09</v>
      </c>
      <c r="H205" s="668">
        <f t="shared" si="4"/>
        <v>0.146516983304548</v>
      </c>
    </row>
    <row r="206" ht="24.75" customHeight="1" spans="1:8">
      <c r="A206" s="612">
        <v>2080599</v>
      </c>
      <c r="B206" s="671" t="s">
        <v>161</v>
      </c>
      <c r="C206" s="669">
        <v>40.34</v>
      </c>
      <c r="D206" s="670"/>
      <c r="E206" s="670"/>
      <c r="F206" s="670"/>
      <c r="G206" s="667">
        <f t="shared" si="5"/>
        <v>-40.34</v>
      </c>
      <c r="H206" s="668">
        <f t="shared" si="4"/>
        <v>-1</v>
      </c>
    </row>
    <row r="207" ht="24.75" customHeight="1" spans="1:8">
      <c r="A207" s="612" t="s">
        <v>104</v>
      </c>
      <c r="B207" s="612" t="s">
        <v>105</v>
      </c>
      <c r="C207" s="669">
        <v>41.69</v>
      </c>
      <c r="D207" s="670">
        <v>47.8</v>
      </c>
      <c r="E207" s="670">
        <v>47.8</v>
      </c>
      <c r="F207" s="670"/>
      <c r="G207" s="667">
        <f t="shared" si="5"/>
        <v>6.11</v>
      </c>
      <c r="H207" s="668">
        <f t="shared" si="4"/>
        <v>0.146557927560566</v>
      </c>
    </row>
    <row r="208" ht="24.75" customHeight="1" spans="1:8">
      <c r="A208" s="612" t="s">
        <v>93</v>
      </c>
      <c r="B208" s="612" t="s">
        <v>94</v>
      </c>
      <c r="C208" s="669">
        <v>50.89</v>
      </c>
      <c r="D208" s="670">
        <v>54.72</v>
      </c>
      <c r="E208" s="670">
        <v>54.72</v>
      </c>
      <c r="F208" s="670"/>
      <c r="G208" s="667">
        <f t="shared" si="5"/>
        <v>3.83</v>
      </c>
      <c r="H208" s="668">
        <f t="shared" si="4"/>
        <v>0.0752603654942031</v>
      </c>
    </row>
    <row r="209" ht="24.75" customHeight="1" spans="1:8">
      <c r="A209" s="612" t="s">
        <v>95</v>
      </c>
      <c r="B209" s="612" t="s">
        <v>96</v>
      </c>
      <c r="C209" s="669">
        <v>62.54</v>
      </c>
      <c r="D209" s="670">
        <v>71.69</v>
      </c>
      <c r="E209" s="670">
        <v>71.69</v>
      </c>
      <c r="F209" s="670"/>
      <c r="G209" s="667">
        <f t="shared" si="5"/>
        <v>9.15</v>
      </c>
      <c r="H209" s="668">
        <f t="shared" si="4"/>
        <v>0.146306363927087</v>
      </c>
    </row>
    <row r="210" ht="24.75" customHeight="1" spans="1:8">
      <c r="A210" s="612" t="s">
        <v>97</v>
      </c>
      <c r="B210" s="612" t="s">
        <v>98</v>
      </c>
      <c r="C210" s="669">
        <v>58.5</v>
      </c>
      <c r="D210" s="670">
        <v>72.51</v>
      </c>
      <c r="E210" s="670">
        <v>72.51</v>
      </c>
      <c r="F210" s="670"/>
      <c r="G210" s="667">
        <f t="shared" si="5"/>
        <v>14.01</v>
      </c>
      <c r="H210" s="668">
        <f t="shared" si="4"/>
        <v>0.23948717948718</v>
      </c>
    </row>
    <row r="211" ht="24.75" customHeight="1" spans="1:8">
      <c r="A211" s="665" t="s">
        <v>125</v>
      </c>
      <c r="B211" s="665"/>
      <c r="C211" s="669">
        <v>1193.89</v>
      </c>
      <c r="D211" s="666">
        <v>1387.39</v>
      </c>
      <c r="E211" s="666">
        <v>1387.39</v>
      </c>
      <c r="F211" s="666"/>
      <c r="G211" s="667">
        <f t="shared" si="5"/>
        <v>193.5</v>
      </c>
      <c r="H211" s="668">
        <f t="shared" si="4"/>
        <v>0.162075233061672</v>
      </c>
    </row>
    <row r="212" ht="24.75" customHeight="1" spans="1:8">
      <c r="A212" s="612" t="s">
        <v>67</v>
      </c>
      <c r="B212" s="612" t="s">
        <v>68</v>
      </c>
      <c r="C212" s="669">
        <v>827</v>
      </c>
      <c r="D212" s="670">
        <v>951.7</v>
      </c>
      <c r="E212" s="670">
        <v>951.7</v>
      </c>
      <c r="F212" s="670"/>
      <c r="G212" s="667">
        <f t="shared" si="5"/>
        <v>124.7</v>
      </c>
      <c r="H212" s="668">
        <f t="shared" si="4"/>
        <v>0.150785973397824</v>
      </c>
    </row>
    <row r="213" ht="24.75" customHeight="1" spans="1:8">
      <c r="A213" s="612" t="s">
        <v>102</v>
      </c>
      <c r="B213" s="612" t="s">
        <v>103</v>
      </c>
      <c r="C213" s="669"/>
      <c r="D213" s="670">
        <v>7.2</v>
      </c>
      <c r="E213" s="670">
        <v>7.2</v>
      </c>
      <c r="F213" s="670"/>
      <c r="G213" s="667">
        <f t="shared" si="5"/>
        <v>7.2</v>
      </c>
      <c r="H213" s="668" t="e">
        <f t="shared" si="4"/>
        <v>#DIV/0!</v>
      </c>
    </row>
    <row r="214" ht="24.75" customHeight="1" spans="1:8">
      <c r="A214" s="612" t="s">
        <v>87</v>
      </c>
      <c r="B214" s="612" t="s">
        <v>88</v>
      </c>
      <c r="C214" s="669">
        <v>118.74</v>
      </c>
      <c r="D214" s="670">
        <v>137.37</v>
      </c>
      <c r="E214" s="670">
        <v>137.37</v>
      </c>
      <c r="F214" s="670"/>
      <c r="G214" s="667">
        <f t="shared" si="5"/>
        <v>18.63</v>
      </c>
      <c r="H214" s="668">
        <f t="shared" si="4"/>
        <v>0.156897422940879</v>
      </c>
    </row>
    <row r="215" ht="24.75" customHeight="1" spans="1:8">
      <c r="A215" s="612" t="s">
        <v>89</v>
      </c>
      <c r="B215" s="612" t="s">
        <v>90</v>
      </c>
      <c r="C215" s="669">
        <v>39.58</v>
      </c>
      <c r="D215" s="670">
        <v>45.79</v>
      </c>
      <c r="E215" s="670">
        <v>45.79</v>
      </c>
      <c r="F215" s="670"/>
      <c r="G215" s="667">
        <f t="shared" si="5"/>
        <v>6.21</v>
      </c>
      <c r="H215" s="668">
        <f t="shared" si="4"/>
        <v>0.156897422940879</v>
      </c>
    </row>
    <row r="216" ht="24.75" customHeight="1" spans="1:8">
      <c r="A216" s="612">
        <v>2080599</v>
      </c>
      <c r="B216" s="671" t="s">
        <v>161</v>
      </c>
      <c r="C216" s="669">
        <v>4.2</v>
      </c>
      <c r="D216" s="670"/>
      <c r="E216" s="670"/>
      <c r="F216" s="670"/>
      <c r="G216" s="667">
        <f t="shared" si="5"/>
        <v>-4.2</v>
      </c>
      <c r="H216" s="668">
        <f t="shared" si="4"/>
        <v>-1</v>
      </c>
    </row>
    <row r="217" ht="24.75" customHeight="1" spans="1:8">
      <c r="A217" s="612" t="s">
        <v>104</v>
      </c>
      <c r="B217" s="612" t="s">
        <v>105</v>
      </c>
      <c r="C217" s="669">
        <v>47.49</v>
      </c>
      <c r="D217" s="670">
        <v>54.95</v>
      </c>
      <c r="E217" s="670">
        <v>54.95</v>
      </c>
      <c r="F217" s="670"/>
      <c r="G217" s="667">
        <f t="shared" si="5"/>
        <v>7.46</v>
      </c>
      <c r="H217" s="668">
        <f t="shared" si="4"/>
        <v>0.157085702253106</v>
      </c>
    </row>
    <row r="218" ht="24.75" customHeight="1" spans="1:8">
      <c r="A218" s="612" t="s">
        <v>93</v>
      </c>
      <c r="B218" s="612" t="s">
        <v>94</v>
      </c>
      <c r="C218" s="669">
        <v>44.14</v>
      </c>
      <c r="D218" s="670">
        <v>51.31</v>
      </c>
      <c r="E218" s="670">
        <v>51.31</v>
      </c>
      <c r="F218" s="670"/>
      <c r="G218" s="667">
        <f t="shared" si="5"/>
        <v>7.17</v>
      </c>
      <c r="H218" s="668">
        <f t="shared" si="4"/>
        <v>0.162437698232895</v>
      </c>
    </row>
    <row r="219" ht="24.75" customHeight="1" spans="1:8">
      <c r="A219" s="612" t="s">
        <v>95</v>
      </c>
      <c r="B219" s="612" t="s">
        <v>96</v>
      </c>
      <c r="C219" s="669">
        <v>71.24</v>
      </c>
      <c r="D219" s="670">
        <v>82.42</v>
      </c>
      <c r="E219" s="670">
        <v>82.42</v>
      </c>
      <c r="F219" s="670"/>
      <c r="G219" s="667">
        <f t="shared" si="5"/>
        <v>11.18</v>
      </c>
      <c r="H219" s="668">
        <f t="shared" si="4"/>
        <v>0.156934306569343</v>
      </c>
    </row>
    <row r="220" ht="24.75" customHeight="1" spans="1:8">
      <c r="A220" s="612" t="s">
        <v>97</v>
      </c>
      <c r="B220" s="612" t="s">
        <v>98</v>
      </c>
      <c r="C220" s="669">
        <v>41.5</v>
      </c>
      <c r="D220" s="670">
        <v>56.65</v>
      </c>
      <c r="E220" s="670">
        <v>56.65</v>
      </c>
      <c r="F220" s="670"/>
      <c r="G220" s="667">
        <f t="shared" si="5"/>
        <v>15.15</v>
      </c>
      <c r="H220" s="668">
        <f t="shared" ref="H220:H291" si="6">G220/C220</f>
        <v>0.365060240963855</v>
      </c>
    </row>
    <row r="221" ht="24.75" customHeight="1" spans="1:8">
      <c r="A221" s="665" t="s">
        <v>126</v>
      </c>
      <c r="B221" s="665"/>
      <c r="C221" s="669">
        <v>1636.58</v>
      </c>
      <c r="D221" s="666">
        <v>1746.88</v>
      </c>
      <c r="E221" s="666">
        <v>1746.88</v>
      </c>
      <c r="F221" s="666"/>
      <c r="G221" s="667">
        <f t="shared" si="5"/>
        <v>110.3</v>
      </c>
      <c r="H221" s="668">
        <f t="shared" si="6"/>
        <v>0.0673966442214864</v>
      </c>
    </row>
    <row r="222" ht="24.75" customHeight="1" spans="1:8">
      <c r="A222" s="612" t="s">
        <v>67</v>
      </c>
      <c r="B222" s="612" t="s">
        <v>68</v>
      </c>
      <c r="C222" s="669">
        <v>1140.13</v>
      </c>
      <c r="D222" s="670">
        <v>1204.46</v>
      </c>
      <c r="E222" s="670">
        <v>1204.46</v>
      </c>
      <c r="F222" s="670"/>
      <c r="G222" s="667">
        <f t="shared" si="5"/>
        <v>64.3299999999999</v>
      </c>
      <c r="H222" s="668">
        <f t="shared" si="6"/>
        <v>0.0564233903151394</v>
      </c>
    </row>
    <row r="223" ht="24.75" customHeight="1" spans="1:8">
      <c r="A223" s="612" t="s">
        <v>102</v>
      </c>
      <c r="B223" s="612" t="s">
        <v>103</v>
      </c>
      <c r="C223" s="669"/>
      <c r="D223" s="670">
        <v>4.5</v>
      </c>
      <c r="E223" s="670">
        <v>4.5</v>
      </c>
      <c r="F223" s="670"/>
      <c r="G223" s="667">
        <f t="shared" ref="G223:G293" si="7">D223-C223</f>
        <v>4.5</v>
      </c>
      <c r="H223" s="668" t="e">
        <f t="shared" si="6"/>
        <v>#DIV/0!</v>
      </c>
    </row>
    <row r="224" ht="24.75" customHeight="1" spans="1:8">
      <c r="A224" s="612" t="s">
        <v>87</v>
      </c>
      <c r="B224" s="612" t="s">
        <v>88</v>
      </c>
      <c r="C224" s="669">
        <v>163.74</v>
      </c>
      <c r="D224" s="670">
        <v>173.74</v>
      </c>
      <c r="E224" s="670">
        <v>173.74</v>
      </c>
      <c r="F224" s="670"/>
      <c r="G224" s="667">
        <f t="shared" si="7"/>
        <v>10</v>
      </c>
      <c r="H224" s="668">
        <f t="shared" si="6"/>
        <v>0.0610724319042384</v>
      </c>
    </row>
    <row r="225" ht="24.75" customHeight="1" spans="1:8">
      <c r="A225" s="612" t="s">
        <v>89</v>
      </c>
      <c r="B225" s="612" t="s">
        <v>90</v>
      </c>
      <c r="C225" s="669">
        <v>54.58</v>
      </c>
      <c r="D225" s="670">
        <v>57.91</v>
      </c>
      <c r="E225" s="670">
        <v>57.91</v>
      </c>
      <c r="F225" s="670"/>
      <c r="G225" s="667">
        <f t="shared" si="7"/>
        <v>3.33</v>
      </c>
      <c r="H225" s="668">
        <f t="shared" si="6"/>
        <v>0.0610113594723342</v>
      </c>
    </row>
    <row r="226" ht="24.75" customHeight="1" spans="1:8">
      <c r="A226" s="612">
        <v>2080599</v>
      </c>
      <c r="B226" s="671" t="s">
        <v>161</v>
      </c>
      <c r="C226" s="669">
        <v>1.8</v>
      </c>
      <c r="D226" s="670"/>
      <c r="E226" s="670"/>
      <c r="F226" s="670"/>
      <c r="G226" s="667">
        <f t="shared" si="7"/>
        <v>-1.8</v>
      </c>
      <c r="H226" s="668">
        <f t="shared" si="6"/>
        <v>-1</v>
      </c>
    </row>
    <row r="227" ht="24.75" customHeight="1" spans="1:8">
      <c r="A227" s="612" t="s">
        <v>104</v>
      </c>
      <c r="B227" s="612" t="s">
        <v>105</v>
      </c>
      <c r="C227" s="669">
        <v>65.5</v>
      </c>
      <c r="D227" s="670">
        <v>69.5</v>
      </c>
      <c r="E227" s="670">
        <v>69.5</v>
      </c>
      <c r="F227" s="670"/>
      <c r="G227" s="667">
        <f t="shared" si="7"/>
        <v>4</v>
      </c>
      <c r="H227" s="668">
        <f t="shared" si="6"/>
        <v>0.0610687022900763</v>
      </c>
    </row>
    <row r="228" ht="24.75" customHeight="1" spans="1:8">
      <c r="A228" s="612" t="s">
        <v>93</v>
      </c>
      <c r="B228" s="612" t="s">
        <v>94</v>
      </c>
      <c r="C228" s="669">
        <v>58.58</v>
      </c>
      <c r="D228" s="670">
        <v>63.07</v>
      </c>
      <c r="E228" s="670">
        <v>63.07</v>
      </c>
      <c r="F228" s="670"/>
      <c r="G228" s="667">
        <f t="shared" si="7"/>
        <v>4.49</v>
      </c>
      <c r="H228" s="668">
        <f t="shared" si="6"/>
        <v>0.0766473199044043</v>
      </c>
    </row>
    <row r="229" ht="24.75" customHeight="1" spans="1:8">
      <c r="A229" s="612" t="s">
        <v>95</v>
      </c>
      <c r="B229" s="612" t="s">
        <v>96</v>
      </c>
      <c r="C229" s="669">
        <v>98.25</v>
      </c>
      <c r="D229" s="670">
        <v>104.25</v>
      </c>
      <c r="E229" s="670">
        <v>104.25</v>
      </c>
      <c r="F229" s="670"/>
      <c r="G229" s="667">
        <f t="shared" si="7"/>
        <v>6</v>
      </c>
      <c r="H229" s="668">
        <f t="shared" si="6"/>
        <v>0.0610687022900763</v>
      </c>
    </row>
    <row r="230" ht="24.75" customHeight="1" spans="1:8">
      <c r="A230" s="612" t="s">
        <v>97</v>
      </c>
      <c r="B230" s="612" t="s">
        <v>98</v>
      </c>
      <c r="C230" s="669">
        <v>54</v>
      </c>
      <c r="D230" s="670">
        <v>69.45</v>
      </c>
      <c r="E230" s="670">
        <v>69.45</v>
      </c>
      <c r="F230" s="670"/>
      <c r="G230" s="667">
        <f t="shared" si="7"/>
        <v>15.45</v>
      </c>
      <c r="H230" s="668">
        <f t="shared" si="6"/>
        <v>0.286111111111111</v>
      </c>
    </row>
    <row r="231" ht="24.75" customHeight="1" spans="1:8">
      <c r="A231" s="665" t="s">
        <v>127</v>
      </c>
      <c r="B231" s="665"/>
      <c r="C231" s="669">
        <v>1409.72</v>
      </c>
      <c r="D231" s="666">
        <v>1483.55</v>
      </c>
      <c r="E231" s="666">
        <v>1483.55</v>
      </c>
      <c r="F231" s="666"/>
      <c r="G231" s="667">
        <f t="shared" si="7"/>
        <v>73.8299999999999</v>
      </c>
      <c r="H231" s="668">
        <f t="shared" si="6"/>
        <v>0.0523721022614419</v>
      </c>
    </row>
    <row r="232" ht="24.75" customHeight="1" spans="1:8">
      <c r="A232" s="612" t="s">
        <v>67</v>
      </c>
      <c r="B232" s="612" t="s">
        <v>68</v>
      </c>
      <c r="C232" s="669">
        <v>978.65</v>
      </c>
      <c r="D232" s="670">
        <v>1015.11</v>
      </c>
      <c r="E232" s="670">
        <v>1015.11</v>
      </c>
      <c r="F232" s="670"/>
      <c r="G232" s="667">
        <f t="shared" si="7"/>
        <v>36.46</v>
      </c>
      <c r="H232" s="668">
        <f t="shared" si="6"/>
        <v>0.037255402850866</v>
      </c>
    </row>
    <row r="233" ht="24.75" customHeight="1" spans="1:8">
      <c r="A233" s="612" t="s">
        <v>102</v>
      </c>
      <c r="B233" s="612" t="s">
        <v>103</v>
      </c>
      <c r="C233" s="669"/>
      <c r="D233" s="670">
        <v>9</v>
      </c>
      <c r="E233" s="670">
        <v>9</v>
      </c>
      <c r="F233" s="670"/>
      <c r="G233" s="667">
        <f t="shared" si="7"/>
        <v>9</v>
      </c>
      <c r="H233" s="668" t="e">
        <f t="shared" si="6"/>
        <v>#DIV/0!</v>
      </c>
    </row>
    <row r="234" ht="24.75" customHeight="1" spans="1:8">
      <c r="A234" s="612" t="s">
        <v>87</v>
      </c>
      <c r="B234" s="612" t="s">
        <v>88</v>
      </c>
      <c r="C234" s="669">
        <v>140.6</v>
      </c>
      <c r="D234" s="670">
        <v>145.84</v>
      </c>
      <c r="E234" s="670">
        <v>145.84</v>
      </c>
      <c r="F234" s="670"/>
      <c r="G234" s="667">
        <f t="shared" si="7"/>
        <v>5.24000000000001</v>
      </c>
      <c r="H234" s="668">
        <f t="shared" si="6"/>
        <v>0.0372688477951637</v>
      </c>
    </row>
    <row r="235" ht="24.75" customHeight="1" spans="1:8">
      <c r="A235" s="612" t="s">
        <v>89</v>
      </c>
      <c r="B235" s="612" t="s">
        <v>90</v>
      </c>
      <c r="C235" s="669">
        <v>46.87</v>
      </c>
      <c r="D235" s="670">
        <v>48.61</v>
      </c>
      <c r="E235" s="670">
        <v>48.61</v>
      </c>
      <c r="F235" s="670"/>
      <c r="G235" s="667">
        <f t="shared" si="7"/>
        <v>1.74</v>
      </c>
      <c r="H235" s="668">
        <f t="shared" si="6"/>
        <v>0.0371239598890549</v>
      </c>
    </row>
    <row r="236" ht="24.75" customHeight="1" spans="1:8">
      <c r="A236" s="612">
        <v>2080599</v>
      </c>
      <c r="B236" s="671" t="s">
        <v>161</v>
      </c>
      <c r="C236" s="669">
        <v>3</v>
      </c>
      <c r="D236" s="670"/>
      <c r="E236" s="670"/>
      <c r="F236" s="670"/>
      <c r="G236" s="667">
        <f t="shared" si="7"/>
        <v>-3</v>
      </c>
      <c r="H236" s="668">
        <f t="shared" si="6"/>
        <v>-1</v>
      </c>
    </row>
    <row r="237" ht="24.75" customHeight="1" spans="1:8">
      <c r="A237" s="612" t="s">
        <v>104</v>
      </c>
      <c r="B237" s="612" t="s">
        <v>105</v>
      </c>
      <c r="C237" s="669">
        <v>56.24</v>
      </c>
      <c r="D237" s="670">
        <v>58.33</v>
      </c>
      <c r="E237" s="670">
        <v>58.33</v>
      </c>
      <c r="F237" s="670"/>
      <c r="G237" s="667">
        <f t="shared" si="7"/>
        <v>2.09</v>
      </c>
      <c r="H237" s="668">
        <f t="shared" si="6"/>
        <v>0.0371621621621621</v>
      </c>
    </row>
    <row r="238" ht="24.75" customHeight="1" spans="1:8">
      <c r="A238" s="612" t="s">
        <v>93</v>
      </c>
      <c r="B238" s="612" t="s">
        <v>94</v>
      </c>
      <c r="C238" s="669">
        <v>52.5</v>
      </c>
      <c r="D238" s="670">
        <v>56.96</v>
      </c>
      <c r="E238" s="670">
        <v>56.96</v>
      </c>
      <c r="F238" s="670"/>
      <c r="G238" s="667">
        <f t="shared" si="7"/>
        <v>4.46</v>
      </c>
      <c r="H238" s="668">
        <f t="shared" si="6"/>
        <v>0.084952380952381</v>
      </c>
    </row>
    <row r="239" ht="24.75" customHeight="1" spans="1:8">
      <c r="A239" s="612" t="s">
        <v>95</v>
      </c>
      <c r="B239" s="612" t="s">
        <v>96</v>
      </c>
      <c r="C239" s="669">
        <v>84.36</v>
      </c>
      <c r="D239" s="670">
        <v>87.5</v>
      </c>
      <c r="E239" s="670">
        <v>87.5</v>
      </c>
      <c r="F239" s="670"/>
      <c r="G239" s="667">
        <f t="shared" si="7"/>
        <v>3.14</v>
      </c>
      <c r="H239" s="668">
        <f t="shared" si="6"/>
        <v>0.0372214319582741</v>
      </c>
    </row>
    <row r="240" ht="24.75" customHeight="1" spans="1:8">
      <c r="A240" s="612" t="s">
        <v>97</v>
      </c>
      <c r="B240" s="612" t="s">
        <v>98</v>
      </c>
      <c r="C240" s="669">
        <v>47.5</v>
      </c>
      <c r="D240" s="670">
        <v>62.2</v>
      </c>
      <c r="E240" s="670">
        <v>62.2</v>
      </c>
      <c r="F240" s="670"/>
      <c r="G240" s="667">
        <f t="shared" si="7"/>
        <v>14.7</v>
      </c>
      <c r="H240" s="668">
        <f t="shared" si="6"/>
        <v>0.309473684210526</v>
      </c>
    </row>
    <row r="241" ht="24.75" customHeight="1" spans="1:8">
      <c r="A241" s="665" t="s">
        <v>128</v>
      </c>
      <c r="B241" s="665"/>
      <c r="C241" s="669">
        <v>3784.35</v>
      </c>
      <c r="D241" s="666">
        <v>4970.13</v>
      </c>
      <c r="E241" s="666">
        <v>4970.13</v>
      </c>
      <c r="F241" s="666"/>
      <c r="G241" s="667">
        <f t="shared" si="7"/>
        <v>1185.78</v>
      </c>
      <c r="H241" s="668">
        <f t="shared" si="6"/>
        <v>0.313337825518253</v>
      </c>
    </row>
    <row r="242" ht="24.75" customHeight="1" spans="1:8">
      <c r="A242" s="612" t="s">
        <v>67</v>
      </c>
      <c r="B242" s="612" t="s">
        <v>68</v>
      </c>
      <c r="C242" s="669">
        <v>2581.12</v>
      </c>
      <c r="D242" s="670">
        <v>3357.72</v>
      </c>
      <c r="E242" s="670">
        <v>3357.72</v>
      </c>
      <c r="F242" s="670"/>
      <c r="G242" s="667">
        <f t="shared" si="7"/>
        <v>776.6</v>
      </c>
      <c r="H242" s="668">
        <f t="shared" si="6"/>
        <v>0.300877138606496</v>
      </c>
    </row>
    <row r="243" ht="24.75" customHeight="1" spans="1:8">
      <c r="A243" s="612" t="s">
        <v>102</v>
      </c>
      <c r="B243" s="612" t="s">
        <v>103</v>
      </c>
      <c r="C243" s="669"/>
      <c r="D243" s="670">
        <v>74.7</v>
      </c>
      <c r="E243" s="670">
        <v>74.7</v>
      </c>
      <c r="F243" s="670"/>
      <c r="G243" s="667">
        <f t="shared" si="7"/>
        <v>74.7</v>
      </c>
      <c r="H243" s="668" t="e">
        <f t="shared" si="6"/>
        <v>#DIV/0!</v>
      </c>
    </row>
    <row r="244" ht="24.75" customHeight="1" spans="1:8">
      <c r="A244" s="612" t="s">
        <v>87</v>
      </c>
      <c r="B244" s="612" t="s">
        <v>88</v>
      </c>
      <c r="C244" s="669">
        <v>363.79</v>
      </c>
      <c r="D244" s="670">
        <v>476.28</v>
      </c>
      <c r="E244" s="670">
        <v>476.28</v>
      </c>
      <c r="F244" s="670"/>
      <c r="G244" s="667">
        <f t="shared" si="7"/>
        <v>112.49</v>
      </c>
      <c r="H244" s="668">
        <f t="shared" si="6"/>
        <v>0.309216855878391</v>
      </c>
    </row>
    <row r="245" ht="24.75" customHeight="1" spans="1:8">
      <c r="A245" s="612" t="s">
        <v>89</v>
      </c>
      <c r="B245" s="612" t="s">
        <v>90</v>
      </c>
      <c r="C245" s="669">
        <v>121.26</v>
      </c>
      <c r="D245" s="670">
        <v>158.76</v>
      </c>
      <c r="E245" s="670">
        <v>158.76</v>
      </c>
      <c r="F245" s="670"/>
      <c r="G245" s="667">
        <f t="shared" si="7"/>
        <v>37.5</v>
      </c>
      <c r="H245" s="668">
        <f t="shared" si="6"/>
        <v>0.309252845126175</v>
      </c>
    </row>
    <row r="246" ht="24.75" customHeight="1" spans="1:8">
      <c r="A246" s="612">
        <v>2080599</v>
      </c>
      <c r="B246" s="671" t="s">
        <v>161</v>
      </c>
      <c r="C246" s="669">
        <v>45</v>
      </c>
      <c r="D246" s="670"/>
      <c r="E246" s="670"/>
      <c r="F246" s="670"/>
      <c r="G246" s="667">
        <f t="shared" si="7"/>
        <v>-45</v>
      </c>
      <c r="H246" s="668">
        <f t="shared" si="6"/>
        <v>-1</v>
      </c>
    </row>
    <row r="247" ht="24.75" customHeight="1" spans="1:8">
      <c r="A247" s="612" t="s">
        <v>104</v>
      </c>
      <c r="B247" s="612" t="s">
        <v>105</v>
      </c>
      <c r="C247" s="669">
        <v>154.52</v>
      </c>
      <c r="D247" s="670">
        <v>190.51</v>
      </c>
      <c r="E247" s="670">
        <v>190.51</v>
      </c>
      <c r="F247" s="670"/>
      <c r="G247" s="667">
        <f t="shared" si="7"/>
        <v>35.99</v>
      </c>
      <c r="H247" s="668">
        <f t="shared" si="6"/>
        <v>0.232914833031323</v>
      </c>
    </row>
    <row r="248" ht="24.75" customHeight="1" spans="1:8">
      <c r="A248" s="612" t="s">
        <v>93</v>
      </c>
      <c r="B248" s="612" t="s">
        <v>94</v>
      </c>
      <c r="C248" s="669">
        <v>146.88</v>
      </c>
      <c r="D248" s="670">
        <v>189.24</v>
      </c>
      <c r="E248" s="670">
        <v>189.24</v>
      </c>
      <c r="F248" s="670"/>
      <c r="G248" s="667">
        <f t="shared" si="7"/>
        <v>42.36</v>
      </c>
      <c r="H248" s="668">
        <f t="shared" si="6"/>
        <v>0.288398692810458</v>
      </c>
    </row>
    <row r="249" ht="24.75" customHeight="1" spans="1:8">
      <c r="A249" s="612" t="s">
        <v>95</v>
      </c>
      <c r="B249" s="612" t="s">
        <v>96</v>
      </c>
      <c r="C249" s="669">
        <v>218.28</v>
      </c>
      <c r="D249" s="670">
        <v>285.77</v>
      </c>
      <c r="E249" s="670">
        <v>285.77</v>
      </c>
      <c r="F249" s="670"/>
      <c r="G249" s="667">
        <f t="shared" si="7"/>
        <v>67.49</v>
      </c>
      <c r="H249" s="668">
        <f t="shared" si="6"/>
        <v>0.309190031152648</v>
      </c>
    </row>
    <row r="250" ht="24.75" customHeight="1" spans="1:8">
      <c r="A250" s="612" t="s">
        <v>97</v>
      </c>
      <c r="B250" s="612" t="s">
        <v>98</v>
      </c>
      <c r="C250" s="669">
        <v>162.5</v>
      </c>
      <c r="D250" s="670">
        <v>237.15</v>
      </c>
      <c r="E250" s="670">
        <v>237.15</v>
      </c>
      <c r="F250" s="670"/>
      <c r="G250" s="667">
        <f t="shared" si="7"/>
        <v>74.65</v>
      </c>
      <c r="H250" s="668">
        <f t="shared" si="6"/>
        <v>0.459384615384615</v>
      </c>
    </row>
    <row r="251" ht="24.75" customHeight="1" spans="1:8">
      <c r="A251" s="665" t="s">
        <v>129</v>
      </c>
      <c r="B251" s="665"/>
      <c r="C251" s="669">
        <v>2737.28</v>
      </c>
      <c r="D251" s="666">
        <v>3357.57</v>
      </c>
      <c r="E251" s="666">
        <v>3357.57</v>
      </c>
      <c r="F251" s="666"/>
      <c r="G251" s="667">
        <f t="shared" si="7"/>
        <v>620.29</v>
      </c>
      <c r="H251" s="668">
        <f t="shared" si="6"/>
        <v>0.2266081657704</v>
      </c>
    </row>
    <row r="252" ht="24.75" customHeight="1" spans="1:8">
      <c r="A252" s="612" t="s">
        <v>67</v>
      </c>
      <c r="B252" s="612" t="s">
        <v>68</v>
      </c>
      <c r="C252" s="669">
        <v>1843.42</v>
      </c>
      <c r="D252" s="670">
        <v>2242.09</v>
      </c>
      <c r="E252" s="670">
        <v>2242.09</v>
      </c>
      <c r="F252" s="670"/>
      <c r="G252" s="667">
        <f t="shared" si="7"/>
        <v>398.67</v>
      </c>
      <c r="H252" s="668">
        <f t="shared" si="6"/>
        <v>0.216266504648968</v>
      </c>
    </row>
    <row r="253" ht="24.75" customHeight="1" spans="1:8">
      <c r="A253" s="612" t="s">
        <v>102</v>
      </c>
      <c r="B253" s="612" t="s">
        <v>103</v>
      </c>
      <c r="C253" s="669">
        <v>47.4</v>
      </c>
      <c r="D253" s="670">
        <v>72.9</v>
      </c>
      <c r="E253" s="670">
        <v>72.9</v>
      </c>
      <c r="F253" s="670"/>
      <c r="G253" s="667">
        <f t="shared" si="7"/>
        <v>25.5</v>
      </c>
      <c r="H253" s="668">
        <f t="shared" si="6"/>
        <v>0.537974683544304</v>
      </c>
    </row>
    <row r="254" ht="24.75" customHeight="1" spans="1:8">
      <c r="A254" s="612" t="s">
        <v>87</v>
      </c>
      <c r="B254" s="612" t="s">
        <v>88</v>
      </c>
      <c r="C254" s="669">
        <v>258.25</v>
      </c>
      <c r="D254" s="670">
        <v>312.54</v>
      </c>
      <c r="E254" s="670">
        <v>312.54</v>
      </c>
      <c r="F254" s="670"/>
      <c r="G254" s="667">
        <f t="shared" si="7"/>
        <v>54.29</v>
      </c>
      <c r="H254" s="668">
        <f t="shared" si="6"/>
        <v>0.210222652468538</v>
      </c>
    </row>
    <row r="255" ht="24.75" customHeight="1" spans="1:8">
      <c r="A255" s="612" t="s">
        <v>89</v>
      </c>
      <c r="B255" s="612" t="s">
        <v>90</v>
      </c>
      <c r="C255" s="669">
        <v>86.08</v>
      </c>
      <c r="D255" s="670">
        <v>104.18</v>
      </c>
      <c r="E255" s="670">
        <v>104.18</v>
      </c>
      <c r="F255" s="670"/>
      <c r="G255" s="667">
        <f t="shared" si="7"/>
        <v>18.1</v>
      </c>
      <c r="H255" s="668">
        <f t="shared" si="6"/>
        <v>0.210269516728625</v>
      </c>
    </row>
    <row r="256" ht="24.75" customHeight="1" spans="1:8">
      <c r="A256" s="612">
        <v>2080599</v>
      </c>
      <c r="B256" s="671" t="s">
        <v>161</v>
      </c>
      <c r="C256" s="669">
        <v>47.4</v>
      </c>
      <c r="D256" s="670"/>
      <c r="E256" s="670"/>
      <c r="F256" s="670"/>
      <c r="G256" s="667">
        <f t="shared" si="7"/>
        <v>-47.4</v>
      </c>
      <c r="H256" s="668">
        <f t="shared" si="6"/>
        <v>-1</v>
      </c>
    </row>
    <row r="257" ht="24.75" customHeight="1" spans="1:8">
      <c r="A257" s="612" t="s">
        <v>104</v>
      </c>
      <c r="B257" s="612" t="s">
        <v>105</v>
      </c>
      <c r="C257" s="669">
        <v>103.3</v>
      </c>
      <c r="D257" s="670">
        <v>125.01</v>
      </c>
      <c r="E257" s="670">
        <v>125.01</v>
      </c>
      <c r="F257" s="670"/>
      <c r="G257" s="667">
        <f t="shared" si="7"/>
        <v>21.71</v>
      </c>
      <c r="H257" s="668">
        <f t="shared" si="6"/>
        <v>0.210164569215876</v>
      </c>
    </row>
    <row r="258" ht="24.75" customHeight="1" spans="1:8">
      <c r="A258" s="612" t="s">
        <v>93</v>
      </c>
      <c r="B258" s="612" t="s">
        <v>94</v>
      </c>
      <c r="C258" s="669">
        <v>112.88</v>
      </c>
      <c r="D258" s="670">
        <v>134.38</v>
      </c>
      <c r="E258" s="670">
        <v>134.38</v>
      </c>
      <c r="F258" s="670"/>
      <c r="G258" s="667">
        <f t="shared" si="7"/>
        <v>21.5</v>
      </c>
      <c r="H258" s="668">
        <f t="shared" si="6"/>
        <v>0.190467753366407</v>
      </c>
    </row>
    <row r="259" ht="24.75" customHeight="1" spans="1:8">
      <c r="A259" s="612" t="s">
        <v>95</v>
      </c>
      <c r="B259" s="612" t="s">
        <v>96</v>
      </c>
      <c r="C259" s="669">
        <v>154.95</v>
      </c>
      <c r="D259" s="670">
        <v>187.52</v>
      </c>
      <c r="E259" s="670">
        <v>187.52</v>
      </c>
      <c r="F259" s="670"/>
      <c r="G259" s="667">
        <f t="shared" si="7"/>
        <v>32.57</v>
      </c>
      <c r="H259" s="668">
        <f t="shared" si="6"/>
        <v>0.210196837689577</v>
      </c>
    </row>
    <row r="260" ht="24.75" customHeight="1" spans="1:8">
      <c r="A260" s="612" t="s">
        <v>97</v>
      </c>
      <c r="B260" s="612" t="s">
        <v>98</v>
      </c>
      <c r="C260" s="669">
        <v>131</v>
      </c>
      <c r="D260" s="670">
        <v>178.95</v>
      </c>
      <c r="E260" s="670">
        <v>178.95</v>
      </c>
      <c r="F260" s="670"/>
      <c r="G260" s="667">
        <f t="shared" si="7"/>
        <v>47.95</v>
      </c>
      <c r="H260" s="668">
        <f t="shared" si="6"/>
        <v>0.366030534351145</v>
      </c>
    </row>
    <row r="261" ht="24.75" customHeight="1" spans="1:8">
      <c r="A261" s="665" t="s">
        <v>130</v>
      </c>
      <c r="B261" s="665"/>
      <c r="C261" s="669">
        <v>3597.48</v>
      </c>
      <c r="D261" s="666">
        <v>4247.7</v>
      </c>
      <c r="E261" s="666">
        <v>4247.7</v>
      </c>
      <c r="F261" s="666"/>
      <c r="G261" s="667">
        <f t="shared" si="7"/>
        <v>650.22</v>
      </c>
      <c r="H261" s="668">
        <f t="shared" si="6"/>
        <v>0.180743186897495</v>
      </c>
    </row>
    <row r="262" ht="24.75" customHeight="1" spans="1:8">
      <c r="A262" s="612" t="s">
        <v>67</v>
      </c>
      <c r="B262" s="612" t="s">
        <v>68</v>
      </c>
      <c r="C262" s="669">
        <v>2452.9</v>
      </c>
      <c r="D262" s="670">
        <v>2872</v>
      </c>
      <c r="E262" s="670">
        <v>2872</v>
      </c>
      <c r="F262" s="670"/>
      <c r="G262" s="667">
        <f t="shared" si="7"/>
        <v>419.1</v>
      </c>
      <c r="H262" s="668">
        <f t="shared" si="6"/>
        <v>0.170858983244323</v>
      </c>
    </row>
    <row r="263" ht="24.75" customHeight="1" spans="1:8">
      <c r="A263" s="612" t="s">
        <v>102</v>
      </c>
      <c r="B263" s="612" t="s">
        <v>103</v>
      </c>
      <c r="C263" s="669"/>
      <c r="D263" s="670">
        <v>65.7</v>
      </c>
      <c r="E263" s="670">
        <v>65.7</v>
      </c>
      <c r="F263" s="670"/>
      <c r="G263" s="667">
        <f t="shared" si="7"/>
        <v>65.7</v>
      </c>
      <c r="H263" s="668" t="e">
        <f t="shared" si="6"/>
        <v>#DIV/0!</v>
      </c>
    </row>
    <row r="264" ht="24.75" customHeight="1" spans="1:8">
      <c r="A264" s="612" t="s">
        <v>87</v>
      </c>
      <c r="B264" s="612" t="s">
        <v>88</v>
      </c>
      <c r="C264" s="669">
        <v>343.94</v>
      </c>
      <c r="D264" s="670">
        <v>398.7</v>
      </c>
      <c r="E264" s="670">
        <v>398.7</v>
      </c>
      <c r="F264" s="670"/>
      <c r="G264" s="667">
        <f t="shared" si="7"/>
        <v>54.76</v>
      </c>
      <c r="H264" s="668">
        <f t="shared" si="6"/>
        <v>0.159213816363319</v>
      </c>
    </row>
    <row r="265" ht="24.75" customHeight="1" spans="1:8">
      <c r="A265" s="612" t="s">
        <v>89</v>
      </c>
      <c r="B265" s="612" t="s">
        <v>90</v>
      </c>
      <c r="C265" s="669">
        <v>114.65</v>
      </c>
      <c r="D265" s="670">
        <v>132.9</v>
      </c>
      <c r="E265" s="670">
        <v>132.9</v>
      </c>
      <c r="F265" s="670"/>
      <c r="G265" s="667">
        <f t="shared" si="7"/>
        <v>18.25</v>
      </c>
      <c r="H265" s="668">
        <f t="shared" si="6"/>
        <v>0.159180113388574</v>
      </c>
    </row>
    <row r="266" ht="24.75" customHeight="1" spans="1:8">
      <c r="A266" s="612">
        <v>2080599</v>
      </c>
      <c r="B266" s="671" t="s">
        <v>161</v>
      </c>
      <c r="C266" s="669">
        <v>42.6</v>
      </c>
      <c r="D266" s="670"/>
      <c r="E266" s="670"/>
      <c r="F266" s="670"/>
      <c r="G266" s="667">
        <f t="shared" si="7"/>
        <v>-42.6</v>
      </c>
      <c r="H266" s="668">
        <f t="shared" si="6"/>
        <v>-1</v>
      </c>
    </row>
    <row r="267" ht="24.75" customHeight="1" spans="1:8">
      <c r="A267" s="612" t="s">
        <v>104</v>
      </c>
      <c r="B267" s="612" t="s">
        <v>105</v>
      </c>
      <c r="C267" s="669">
        <v>137.58</v>
      </c>
      <c r="D267" s="670">
        <v>159.48</v>
      </c>
      <c r="E267" s="670">
        <v>159.48</v>
      </c>
      <c r="F267" s="670"/>
      <c r="G267" s="667">
        <f t="shared" si="7"/>
        <v>21.9</v>
      </c>
      <c r="H267" s="668">
        <f t="shared" si="6"/>
        <v>0.159180113388574</v>
      </c>
    </row>
    <row r="268" ht="24.75" customHeight="1" spans="1:8">
      <c r="A268" s="612" t="s">
        <v>93</v>
      </c>
      <c r="B268" s="612" t="s">
        <v>94</v>
      </c>
      <c r="C268" s="669">
        <v>142.45</v>
      </c>
      <c r="D268" s="670">
        <v>163.8</v>
      </c>
      <c r="E268" s="670">
        <v>163.8</v>
      </c>
      <c r="F268" s="670"/>
      <c r="G268" s="667">
        <f t="shared" si="7"/>
        <v>21.35</v>
      </c>
      <c r="H268" s="668">
        <f t="shared" si="6"/>
        <v>0.14987714987715</v>
      </c>
    </row>
    <row r="269" ht="24.75" customHeight="1" spans="1:8">
      <c r="A269" s="612" t="s">
        <v>95</v>
      </c>
      <c r="B269" s="612" t="s">
        <v>96</v>
      </c>
      <c r="C269" s="669">
        <v>206.36</v>
      </c>
      <c r="D269" s="670">
        <v>239.22</v>
      </c>
      <c r="E269" s="670">
        <v>239.22</v>
      </c>
      <c r="F269" s="670"/>
      <c r="G269" s="667">
        <f t="shared" si="7"/>
        <v>32.86</v>
      </c>
      <c r="H269" s="668">
        <f t="shared" si="6"/>
        <v>0.159236286101958</v>
      </c>
    </row>
    <row r="270" ht="24.75" customHeight="1" spans="1:8">
      <c r="A270" s="612" t="s">
        <v>97</v>
      </c>
      <c r="B270" s="612" t="s">
        <v>98</v>
      </c>
      <c r="C270" s="669">
        <v>157</v>
      </c>
      <c r="D270" s="670">
        <v>215.9</v>
      </c>
      <c r="E270" s="670">
        <v>215.9</v>
      </c>
      <c r="F270" s="670"/>
      <c r="G270" s="667">
        <f t="shared" si="7"/>
        <v>58.9</v>
      </c>
      <c r="H270" s="668">
        <f t="shared" si="6"/>
        <v>0.37515923566879</v>
      </c>
    </row>
    <row r="271" ht="24.75" customHeight="1" spans="1:8">
      <c r="A271" s="665" t="s">
        <v>131</v>
      </c>
      <c r="B271" s="665"/>
      <c r="C271" s="669">
        <v>1993.87</v>
      </c>
      <c r="D271" s="666">
        <v>2185.21</v>
      </c>
      <c r="E271" s="666">
        <v>2185.21</v>
      </c>
      <c r="F271" s="666"/>
      <c r="G271" s="667">
        <f t="shared" si="7"/>
        <v>191.34</v>
      </c>
      <c r="H271" s="668">
        <f t="shared" si="6"/>
        <v>0.0959641300586298</v>
      </c>
    </row>
    <row r="272" ht="24.75" customHeight="1" spans="1:8">
      <c r="A272" s="612" t="s">
        <v>67</v>
      </c>
      <c r="B272" s="612" t="s">
        <v>68</v>
      </c>
      <c r="C272" s="669">
        <v>1366.4</v>
      </c>
      <c r="D272" s="670">
        <v>1481.39</v>
      </c>
      <c r="E272" s="670">
        <v>1481.39</v>
      </c>
      <c r="F272" s="670"/>
      <c r="G272" s="667">
        <f t="shared" si="7"/>
        <v>114.99</v>
      </c>
      <c r="H272" s="668">
        <f t="shared" si="6"/>
        <v>0.0841554449648712</v>
      </c>
    </row>
    <row r="273" ht="24.75" customHeight="1" spans="1:8">
      <c r="A273" s="612" t="s">
        <v>102</v>
      </c>
      <c r="B273" s="612" t="s">
        <v>103</v>
      </c>
      <c r="C273" s="669">
        <v>16.2</v>
      </c>
      <c r="D273" s="670">
        <v>27</v>
      </c>
      <c r="E273" s="670">
        <v>27</v>
      </c>
      <c r="F273" s="670"/>
      <c r="G273" s="667">
        <f t="shared" si="7"/>
        <v>10.8</v>
      </c>
      <c r="H273" s="668">
        <f t="shared" si="6"/>
        <v>0.666666666666667</v>
      </c>
    </row>
    <row r="274" ht="24.75" customHeight="1" spans="1:8">
      <c r="A274" s="612" t="s">
        <v>87</v>
      </c>
      <c r="B274" s="612" t="s">
        <v>88</v>
      </c>
      <c r="C274" s="669">
        <v>196.47</v>
      </c>
      <c r="D274" s="670">
        <v>210.91</v>
      </c>
      <c r="E274" s="670">
        <v>210.91</v>
      </c>
      <c r="F274" s="670"/>
      <c r="G274" s="667">
        <f t="shared" si="7"/>
        <v>14.44</v>
      </c>
      <c r="H274" s="668">
        <f t="shared" si="6"/>
        <v>0.0734972260395989</v>
      </c>
    </row>
    <row r="275" ht="24.75" customHeight="1" spans="1:8">
      <c r="A275" s="612" t="s">
        <v>89</v>
      </c>
      <c r="B275" s="612" t="s">
        <v>90</v>
      </c>
      <c r="C275" s="669">
        <v>65.49</v>
      </c>
      <c r="D275" s="670">
        <v>70.3</v>
      </c>
      <c r="E275" s="670">
        <v>70.3</v>
      </c>
      <c r="F275" s="670"/>
      <c r="G275" s="667">
        <f t="shared" si="7"/>
        <v>4.81</v>
      </c>
      <c r="H275" s="668">
        <f t="shared" si="6"/>
        <v>0.0734463276836159</v>
      </c>
    </row>
    <row r="276" ht="24.75" customHeight="1" spans="1:8">
      <c r="A276" s="612">
        <v>2080599</v>
      </c>
      <c r="B276" s="671" t="s">
        <v>161</v>
      </c>
      <c r="C276" s="669">
        <v>16.2</v>
      </c>
      <c r="D276" s="670"/>
      <c r="E276" s="670"/>
      <c r="F276" s="670"/>
      <c r="G276" s="667">
        <f t="shared" si="7"/>
        <v>-16.2</v>
      </c>
      <c r="H276" s="668">
        <f t="shared" si="6"/>
        <v>-1</v>
      </c>
    </row>
    <row r="277" ht="24.75" customHeight="1" spans="1:8">
      <c r="A277" s="612" t="s">
        <v>104</v>
      </c>
      <c r="B277" s="612" t="s">
        <v>105</v>
      </c>
      <c r="C277" s="669">
        <v>78.59</v>
      </c>
      <c r="D277" s="670">
        <v>84.36</v>
      </c>
      <c r="E277" s="670">
        <v>84.36</v>
      </c>
      <c r="F277" s="670"/>
      <c r="G277" s="667">
        <f t="shared" si="7"/>
        <v>5.77</v>
      </c>
      <c r="H277" s="668">
        <f t="shared" si="6"/>
        <v>0.0734190100521694</v>
      </c>
    </row>
    <row r="278" ht="24.75" customHeight="1" spans="1:8">
      <c r="A278" s="612" t="s">
        <v>93</v>
      </c>
      <c r="B278" s="612" t="s">
        <v>94</v>
      </c>
      <c r="C278" s="669">
        <v>77.34</v>
      </c>
      <c r="D278" s="670">
        <v>84.56</v>
      </c>
      <c r="E278" s="670">
        <v>84.56</v>
      </c>
      <c r="F278" s="670"/>
      <c r="G278" s="667">
        <f t="shared" si="7"/>
        <v>7.22</v>
      </c>
      <c r="H278" s="668">
        <f t="shared" si="6"/>
        <v>0.0933540212050685</v>
      </c>
    </row>
    <row r="279" ht="24.75" customHeight="1" spans="1:8">
      <c r="A279" s="612" t="s">
        <v>95</v>
      </c>
      <c r="B279" s="612" t="s">
        <v>96</v>
      </c>
      <c r="C279" s="669">
        <v>117.88</v>
      </c>
      <c r="D279" s="670">
        <v>126.54</v>
      </c>
      <c r="E279" s="670">
        <v>126.54</v>
      </c>
      <c r="F279" s="670"/>
      <c r="G279" s="667">
        <f t="shared" si="7"/>
        <v>8.66000000000001</v>
      </c>
      <c r="H279" s="668">
        <f t="shared" si="6"/>
        <v>0.0734645402103835</v>
      </c>
    </row>
    <row r="280" ht="24.75" customHeight="1" spans="1:8">
      <c r="A280" s="612" t="s">
        <v>97</v>
      </c>
      <c r="B280" s="612" t="s">
        <v>98</v>
      </c>
      <c r="C280" s="669">
        <v>75.5</v>
      </c>
      <c r="D280" s="670">
        <v>100.15</v>
      </c>
      <c r="E280" s="670">
        <v>100.15</v>
      </c>
      <c r="F280" s="670"/>
      <c r="G280" s="667">
        <f t="shared" si="7"/>
        <v>24.65</v>
      </c>
      <c r="H280" s="668">
        <f t="shared" si="6"/>
        <v>0.326490066225166</v>
      </c>
    </row>
    <row r="281" ht="24.75" customHeight="1" spans="1:8">
      <c r="A281" s="665" t="s">
        <v>132</v>
      </c>
      <c r="B281" s="665"/>
      <c r="C281" s="669">
        <v>2388.08</v>
      </c>
      <c r="D281" s="666">
        <v>2695.21</v>
      </c>
      <c r="E281" s="666">
        <v>2695.21</v>
      </c>
      <c r="F281" s="666"/>
      <c r="G281" s="667">
        <f t="shared" si="7"/>
        <v>307.13</v>
      </c>
      <c r="H281" s="668">
        <f t="shared" si="6"/>
        <v>0.128609594318448</v>
      </c>
    </row>
    <row r="282" ht="24.75" customHeight="1" spans="1:8">
      <c r="A282" s="612" t="s">
        <v>67</v>
      </c>
      <c r="B282" s="612" t="s">
        <v>68</v>
      </c>
      <c r="C282" s="669">
        <v>1622.5</v>
      </c>
      <c r="D282" s="670">
        <v>1816.51</v>
      </c>
      <c r="E282" s="670">
        <v>1816.51</v>
      </c>
      <c r="F282" s="670"/>
      <c r="G282" s="667">
        <f t="shared" si="7"/>
        <v>194.01</v>
      </c>
      <c r="H282" s="668">
        <f t="shared" si="6"/>
        <v>0.119574730354391</v>
      </c>
    </row>
    <row r="283" ht="24.75" customHeight="1" spans="1:8">
      <c r="A283" s="612" t="s">
        <v>102</v>
      </c>
      <c r="B283" s="612" t="s">
        <v>103</v>
      </c>
      <c r="C283" s="669"/>
      <c r="D283" s="670">
        <v>42.3</v>
      </c>
      <c r="E283" s="670">
        <v>42.3</v>
      </c>
      <c r="F283" s="670"/>
      <c r="G283" s="667">
        <f t="shared" si="7"/>
        <v>42.3</v>
      </c>
      <c r="H283" s="668" t="e">
        <f t="shared" si="6"/>
        <v>#DIV/0!</v>
      </c>
    </row>
    <row r="284" ht="24.75" customHeight="1" spans="1:8">
      <c r="A284" s="612" t="s">
        <v>87</v>
      </c>
      <c r="B284" s="612" t="s">
        <v>88</v>
      </c>
      <c r="C284" s="669">
        <v>232.75</v>
      </c>
      <c r="D284" s="670">
        <v>257.14</v>
      </c>
      <c r="E284" s="670">
        <v>257.14</v>
      </c>
      <c r="F284" s="670"/>
      <c r="G284" s="667">
        <f t="shared" si="7"/>
        <v>24.39</v>
      </c>
      <c r="H284" s="668">
        <f t="shared" si="6"/>
        <v>0.104790547798067</v>
      </c>
    </row>
    <row r="285" ht="24.75" customHeight="1" spans="1:8">
      <c r="A285" s="612" t="s">
        <v>89</v>
      </c>
      <c r="B285" s="612" t="s">
        <v>90</v>
      </c>
      <c r="C285" s="669">
        <v>77.59</v>
      </c>
      <c r="D285" s="670">
        <v>85.71</v>
      </c>
      <c r="E285" s="670">
        <v>85.71</v>
      </c>
      <c r="F285" s="670"/>
      <c r="G285" s="667">
        <f t="shared" si="7"/>
        <v>8.11999999999999</v>
      </c>
      <c r="H285" s="668">
        <f t="shared" si="6"/>
        <v>0.104652661425441</v>
      </c>
    </row>
    <row r="286" ht="24.75" customHeight="1" spans="1:8">
      <c r="A286" s="612">
        <v>2080599</v>
      </c>
      <c r="B286" s="671" t="s">
        <v>161</v>
      </c>
      <c r="C286" s="669">
        <v>28.97</v>
      </c>
      <c r="D286" s="670"/>
      <c r="E286" s="670"/>
      <c r="F286" s="670"/>
      <c r="G286" s="667">
        <f t="shared" si="7"/>
        <v>-28.97</v>
      </c>
      <c r="H286" s="668">
        <f t="shared" si="6"/>
        <v>-1</v>
      </c>
    </row>
    <row r="287" ht="24.75" customHeight="1" spans="1:8">
      <c r="A287" s="612" t="s">
        <v>104</v>
      </c>
      <c r="B287" s="612" t="s">
        <v>105</v>
      </c>
      <c r="C287" s="669">
        <v>93.1</v>
      </c>
      <c r="D287" s="670">
        <v>102.86</v>
      </c>
      <c r="E287" s="670">
        <v>102.86</v>
      </c>
      <c r="F287" s="670"/>
      <c r="G287" s="667">
        <f t="shared" si="7"/>
        <v>9.76000000000001</v>
      </c>
      <c r="H287" s="668">
        <f t="shared" si="6"/>
        <v>0.104833512352309</v>
      </c>
    </row>
    <row r="288" ht="24.75" customHeight="1" spans="1:8">
      <c r="A288" s="612" t="s">
        <v>93</v>
      </c>
      <c r="B288" s="612" t="s">
        <v>94</v>
      </c>
      <c r="C288" s="669">
        <v>95.52</v>
      </c>
      <c r="D288" s="670">
        <v>106.3</v>
      </c>
      <c r="E288" s="670">
        <v>106.3</v>
      </c>
      <c r="F288" s="670"/>
      <c r="G288" s="667">
        <f t="shared" si="7"/>
        <v>10.78</v>
      </c>
      <c r="H288" s="668">
        <f t="shared" si="6"/>
        <v>0.11285594639866</v>
      </c>
    </row>
    <row r="289" ht="24.75" customHeight="1" spans="1:8">
      <c r="A289" s="612" t="s">
        <v>95</v>
      </c>
      <c r="B289" s="612" t="s">
        <v>96</v>
      </c>
      <c r="C289" s="669">
        <v>139.65</v>
      </c>
      <c r="D289" s="670">
        <v>154.29</v>
      </c>
      <c r="E289" s="670">
        <v>154.29</v>
      </c>
      <c r="F289" s="670"/>
      <c r="G289" s="667">
        <f t="shared" si="7"/>
        <v>14.64</v>
      </c>
      <c r="H289" s="668">
        <f t="shared" si="6"/>
        <v>0.104833512352309</v>
      </c>
    </row>
    <row r="290" ht="24.75" customHeight="1" spans="1:8">
      <c r="A290" s="612" t="s">
        <v>97</v>
      </c>
      <c r="B290" s="612" t="s">
        <v>98</v>
      </c>
      <c r="C290" s="669">
        <v>98</v>
      </c>
      <c r="D290" s="670">
        <v>130.1</v>
      </c>
      <c r="E290" s="670">
        <v>130.1</v>
      </c>
      <c r="F290" s="670"/>
      <c r="G290" s="667">
        <f t="shared" si="7"/>
        <v>32.1</v>
      </c>
      <c r="H290" s="668">
        <f t="shared" si="6"/>
        <v>0.327551020408163</v>
      </c>
    </row>
    <row r="291" ht="24.75" customHeight="1" spans="1:8">
      <c r="A291" s="665" t="s">
        <v>162</v>
      </c>
      <c r="B291" s="612"/>
      <c r="C291" s="669">
        <v>89.43</v>
      </c>
      <c r="D291" s="670"/>
      <c r="E291" s="670"/>
      <c r="F291" s="670"/>
      <c r="G291" s="667">
        <f t="shared" si="7"/>
        <v>-89.43</v>
      </c>
      <c r="H291" s="668">
        <f t="shared" si="6"/>
        <v>-1</v>
      </c>
    </row>
    <row r="292" ht="24.75" customHeight="1" spans="1:8">
      <c r="A292" s="612">
        <v>2050201</v>
      </c>
      <c r="B292" s="612" t="s">
        <v>66</v>
      </c>
      <c r="C292" s="669">
        <v>62.07</v>
      </c>
      <c r="D292" s="670"/>
      <c r="E292" s="670"/>
      <c r="F292" s="670"/>
      <c r="G292" s="667">
        <f t="shared" si="7"/>
        <v>-62.07</v>
      </c>
      <c r="H292" s="668">
        <f t="shared" ref="H292:H300" si="8">G292/C292</f>
        <v>-1</v>
      </c>
    </row>
    <row r="293" ht="24.75" customHeight="1" spans="1:8">
      <c r="A293" s="612" t="s">
        <v>102</v>
      </c>
      <c r="B293" s="612" t="s">
        <v>103</v>
      </c>
      <c r="C293" s="669"/>
      <c r="D293" s="670"/>
      <c r="E293" s="670"/>
      <c r="F293" s="670"/>
      <c r="G293" s="667">
        <f t="shared" si="7"/>
        <v>0</v>
      </c>
      <c r="H293" s="668" t="e">
        <f t="shared" si="8"/>
        <v>#DIV/0!</v>
      </c>
    </row>
    <row r="294" ht="24.75" customHeight="1" spans="1:8">
      <c r="A294" s="612" t="s">
        <v>87</v>
      </c>
      <c r="B294" s="612" t="s">
        <v>88</v>
      </c>
      <c r="C294" s="669">
        <v>9.25</v>
      </c>
      <c r="D294" s="670"/>
      <c r="E294" s="670"/>
      <c r="F294" s="670"/>
      <c r="G294" s="667">
        <f t="shared" ref="G294:G364" si="9">D294-C294</f>
        <v>-9.25</v>
      </c>
      <c r="H294" s="668">
        <f t="shared" si="8"/>
        <v>-1</v>
      </c>
    </row>
    <row r="295" ht="24.75" customHeight="1" spans="1:8">
      <c r="A295" s="612" t="s">
        <v>89</v>
      </c>
      <c r="B295" s="612" t="s">
        <v>90</v>
      </c>
      <c r="C295" s="669">
        <v>3.08</v>
      </c>
      <c r="D295" s="670"/>
      <c r="E295" s="670"/>
      <c r="F295" s="670"/>
      <c r="G295" s="667">
        <f t="shared" si="9"/>
        <v>-3.08</v>
      </c>
      <c r="H295" s="668">
        <f t="shared" si="8"/>
        <v>-1</v>
      </c>
    </row>
    <row r="296" ht="24.75" customHeight="1" spans="1:8">
      <c r="A296" s="612">
        <v>2080599</v>
      </c>
      <c r="B296" s="671" t="s">
        <v>161</v>
      </c>
      <c r="C296" s="669"/>
      <c r="D296" s="670"/>
      <c r="E296" s="670"/>
      <c r="F296" s="670"/>
      <c r="G296" s="667"/>
      <c r="H296" s="668" t="e">
        <f t="shared" si="8"/>
        <v>#DIV/0!</v>
      </c>
    </row>
    <row r="297" ht="24.75" customHeight="1" spans="1:8">
      <c r="A297" s="612" t="s">
        <v>104</v>
      </c>
      <c r="B297" s="612" t="s">
        <v>105</v>
      </c>
      <c r="C297" s="669">
        <v>3.7</v>
      </c>
      <c r="D297" s="670"/>
      <c r="E297" s="670"/>
      <c r="F297" s="670"/>
      <c r="G297" s="667">
        <f t="shared" si="9"/>
        <v>-3.7</v>
      </c>
      <c r="H297" s="668">
        <f t="shared" si="8"/>
        <v>-1</v>
      </c>
    </row>
    <row r="298" ht="24.75" customHeight="1" spans="1:8">
      <c r="A298" s="612" t="s">
        <v>93</v>
      </c>
      <c r="B298" s="612" t="s">
        <v>94</v>
      </c>
      <c r="C298" s="669">
        <v>3.28</v>
      </c>
      <c r="D298" s="670"/>
      <c r="E298" s="670"/>
      <c r="F298" s="670"/>
      <c r="G298" s="667">
        <f t="shared" si="9"/>
        <v>-3.28</v>
      </c>
      <c r="H298" s="668">
        <f t="shared" si="8"/>
        <v>-1</v>
      </c>
    </row>
    <row r="299" ht="24.75" customHeight="1" spans="1:8">
      <c r="A299" s="612" t="s">
        <v>95</v>
      </c>
      <c r="B299" s="612" t="s">
        <v>96</v>
      </c>
      <c r="C299" s="669">
        <v>5.55</v>
      </c>
      <c r="D299" s="670"/>
      <c r="E299" s="670"/>
      <c r="F299" s="670"/>
      <c r="G299" s="667">
        <f t="shared" si="9"/>
        <v>-5.55</v>
      </c>
      <c r="H299" s="668">
        <f t="shared" si="8"/>
        <v>-1</v>
      </c>
    </row>
    <row r="300" ht="24.75" customHeight="1" spans="1:8">
      <c r="A300" s="612" t="s">
        <v>97</v>
      </c>
      <c r="B300" s="612" t="s">
        <v>98</v>
      </c>
      <c r="C300" s="669">
        <v>2.5</v>
      </c>
      <c r="D300" s="670"/>
      <c r="E300" s="670">
        <v>0</v>
      </c>
      <c r="F300" s="670"/>
      <c r="G300" s="667">
        <f t="shared" si="9"/>
        <v>-2.5</v>
      </c>
      <c r="H300" s="668">
        <f t="shared" si="8"/>
        <v>-1</v>
      </c>
    </row>
    <row r="301" ht="24.75" customHeight="1" spans="1:8">
      <c r="A301" s="665" t="s">
        <v>133</v>
      </c>
      <c r="B301" s="665"/>
      <c r="C301" s="669">
        <v>1092.86</v>
      </c>
      <c r="D301" s="666">
        <v>1183.1</v>
      </c>
      <c r="E301" s="666">
        <v>1183.1</v>
      </c>
      <c r="F301" s="666"/>
      <c r="G301" s="667">
        <f t="shared" si="9"/>
        <v>90.24</v>
      </c>
      <c r="H301" s="668">
        <f t="shared" ref="H301:H371" si="10">G301/C301</f>
        <v>0.0825723331442271</v>
      </c>
    </row>
    <row r="302" ht="24.75" customHeight="1" spans="1:8">
      <c r="A302" s="612" t="s">
        <v>67</v>
      </c>
      <c r="B302" s="612" t="s">
        <v>68</v>
      </c>
      <c r="C302" s="669">
        <v>730.23</v>
      </c>
      <c r="D302" s="670">
        <v>774.98</v>
      </c>
      <c r="E302" s="670">
        <v>774.98</v>
      </c>
      <c r="F302" s="670"/>
      <c r="G302" s="667">
        <f t="shared" si="9"/>
        <v>44.75</v>
      </c>
      <c r="H302" s="668">
        <f t="shared" si="10"/>
        <v>0.0612820618161401</v>
      </c>
    </row>
    <row r="303" ht="24.75" customHeight="1" spans="1:8">
      <c r="A303" s="612" t="s">
        <v>102</v>
      </c>
      <c r="B303" s="612" t="s">
        <v>103</v>
      </c>
      <c r="C303" s="669"/>
      <c r="D303" s="670">
        <v>36</v>
      </c>
      <c r="E303" s="670">
        <v>36</v>
      </c>
      <c r="F303" s="670"/>
      <c r="G303" s="667">
        <f t="shared" si="9"/>
        <v>36</v>
      </c>
      <c r="H303" s="668" t="e">
        <f t="shared" si="10"/>
        <v>#DIV/0!</v>
      </c>
    </row>
    <row r="304" ht="24.75" customHeight="1" spans="1:8">
      <c r="A304" s="612" t="s">
        <v>87</v>
      </c>
      <c r="B304" s="612" t="s">
        <v>88</v>
      </c>
      <c r="C304" s="669">
        <v>104.73</v>
      </c>
      <c r="D304" s="670">
        <v>111.17</v>
      </c>
      <c r="E304" s="670">
        <v>111.17</v>
      </c>
      <c r="F304" s="670"/>
      <c r="G304" s="667">
        <f t="shared" si="9"/>
        <v>6.44</v>
      </c>
      <c r="H304" s="668">
        <f t="shared" si="10"/>
        <v>0.061491454215602</v>
      </c>
    </row>
    <row r="305" ht="24.75" customHeight="1" spans="1:8">
      <c r="A305" s="612" t="s">
        <v>89</v>
      </c>
      <c r="B305" s="612" t="s">
        <v>90</v>
      </c>
      <c r="C305" s="669">
        <v>34.91</v>
      </c>
      <c r="D305" s="670">
        <v>37.06</v>
      </c>
      <c r="E305" s="670">
        <v>37.06</v>
      </c>
      <c r="F305" s="670"/>
      <c r="G305" s="667">
        <f t="shared" si="9"/>
        <v>2.15000000000001</v>
      </c>
      <c r="H305" s="668">
        <f t="shared" si="10"/>
        <v>0.0615869378401606</v>
      </c>
    </row>
    <row r="306" ht="24.75" customHeight="1" spans="1:8">
      <c r="A306" s="612">
        <v>2080599</v>
      </c>
      <c r="B306" s="671" t="s">
        <v>161</v>
      </c>
      <c r="C306" s="669">
        <v>21</v>
      </c>
      <c r="D306" s="670"/>
      <c r="E306" s="670"/>
      <c r="F306" s="670"/>
      <c r="G306" s="667">
        <f t="shared" si="9"/>
        <v>-21</v>
      </c>
      <c r="H306" s="668">
        <f t="shared" si="10"/>
        <v>-1</v>
      </c>
    </row>
    <row r="307" ht="24.75" customHeight="1" spans="1:8">
      <c r="A307" s="612" t="s">
        <v>104</v>
      </c>
      <c r="B307" s="612" t="s">
        <v>105</v>
      </c>
      <c r="C307" s="669">
        <v>41.89</v>
      </c>
      <c r="D307" s="670">
        <v>44.47</v>
      </c>
      <c r="E307" s="670">
        <v>44.47</v>
      </c>
      <c r="F307" s="670"/>
      <c r="G307" s="667">
        <f t="shared" si="9"/>
        <v>2.58</v>
      </c>
      <c r="H307" s="668">
        <f t="shared" si="10"/>
        <v>0.0615898782525662</v>
      </c>
    </row>
    <row r="308" ht="24.75" customHeight="1" spans="1:8">
      <c r="A308" s="612" t="s">
        <v>93</v>
      </c>
      <c r="B308" s="612" t="s">
        <v>94</v>
      </c>
      <c r="C308" s="669">
        <v>46.26</v>
      </c>
      <c r="D308" s="670">
        <v>49.17</v>
      </c>
      <c r="E308" s="670">
        <v>49.17</v>
      </c>
      <c r="F308" s="670"/>
      <c r="G308" s="667">
        <f t="shared" si="9"/>
        <v>2.91</v>
      </c>
      <c r="H308" s="668">
        <f t="shared" si="10"/>
        <v>0.0629053177691311</v>
      </c>
    </row>
    <row r="309" ht="24.75" customHeight="1" spans="1:8">
      <c r="A309" s="612" t="s">
        <v>95</v>
      </c>
      <c r="B309" s="612" t="s">
        <v>96</v>
      </c>
      <c r="C309" s="669">
        <v>62.84</v>
      </c>
      <c r="D309" s="670">
        <v>66.7</v>
      </c>
      <c r="E309" s="670">
        <v>66.7</v>
      </c>
      <c r="F309" s="670"/>
      <c r="G309" s="667">
        <f t="shared" si="9"/>
        <v>3.86</v>
      </c>
      <c r="H309" s="668">
        <f t="shared" si="10"/>
        <v>0.0614258434118396</v>
      </c>
    </row>
    <row r="310" ht="24.75" customHeight="1" spans="1:8">
      <c r="A310" s="612" t="s">
        <v>97</v>
      </c>
      <c r="B310" s="612" t="s">
        <v>98</v>
      </c>
      <c r="C310" s="669">
        <v>51</v>
      </c>
      <c r="D310" s="670">
        <v>63.55</v>
      </c>
      <c r="E310" s="670">
        <v>63.55</v>
      </c>
      <c r="F310" s="670"/>
      <c r="G310" s="667">
        <f t="shared" si="9"/>
        <v>12.55</v>
      </c>
      <c r="H310" s="668">
        <f t="shared" si="10"/>
        <v>0.246078431372549</v>
      </c>
    </row>
    <row r="311" ht="24.75" customHeight="1" spans="1:8">
      <c r="A311" s="665" t="s">
        <v>134</v>
      </c>
      <c r="B311" s="665"/>
      <c r="C311" s="669">
        <v>920.89</v>
      </c>
      <c r="D311" s="666">
        <v>908.53</v>
      </c>
      <c r="E311" s="666">
        <v>908.53</v>
      </c>
      <c r="F311" s="666"/>
      <c r="G311" s="667">
        <f t="shared" si="9"/>
        <v>-12.36</v>
      </c>
      <c r="H311" s="668">
        <f t="shared" si="10"/>
        <v>-0.0134217984775598</v>
      </c>
    </row>
    <row r="312" ht="24.75" customHeight="1" spans="1:8">
      <c r="A312" s="612" t="s">
        <v>67</v>
      </c>
      <c r="B312" s="612" t="s">
        <v>68</v>
      </c>
      <c r="C312" s="669">
        <v>595.71</v>
      </c>
      <c r="D312" s="670">
        <v>579.25</v>
      </c>
      <c r="E312" s="670">
        <v>579.25</v>
      </c>
      <c r="F312" s="670"/>
      <c r="G312" s="667">
        <f t="shared" si="9"/>
        <v>-16.46</v>
      </c>
      <c r="H312" s="668">
        <f t="shared" si="10"/>
        <v>-0.0276308942270568</v>
      </c>
    </row>
    <row r="313" ht="24.75" customHeight="1" spans="1:8">
      <c r="A313" s="612" t="s">
        <v>102</v>
      </c>
      <c r="B313" s="612" t="s">
        <v>103</v>
      </c>
      <c r="C313" s="669"/>
      <c r="D313" s="670">
        <v>39.6</v>
      </c>
      <c r="E313" s="670">
        <v>39.6</v>
      </c>
      <c r="F313" s="670"/>
      <c r="G313" s="667">
        <f t="shared" si="9"/>
        <v>39.6</v>
      </c>
      <c r="H313" s="668" t="e">
        <f t="shared" si="10"/>
        <v>#DIV/0!</v>
      </c>
    </row>
    <row r="314" ht="24.75" customHeight="1" spans="1:8">
      <c r="A314" s="612" t="s">
        <v>87</v>
      </c>
      <c r="B314" s="612" t="s">
        <v>88</v>
      </c>
      <c r="C314" s="669">
        <v>84.66</v>
      </c>
      <c r="D314" s="670">
        <v>82.92</v>
      </c>
      <c r="E314" s="670">
        <v>82.92</v>
      </c>
      <c r="F314" s="670"/>
      <c r="G314" s="667">
        <f t="shared" si="9"/>
        <v>-1.73999999999999</v>
      </c>
      <c r="H314" s="668">
        <f t="shared" si="10"/>
        <v>-0.0205527994330262</v>
      </c>
    </row>
    <row r="315" ht="24.75" customHeight="1" spans="1:8">
      <c r="A315" s="612" t="s">
        <v>89</v>
      </c>
      <c r="B315" s="612" t="s">
        <v>90</v>
      </c>
      <c r="C315" s="669">
        <v>28.22</v>
      </c>
      <c r="D315" s="670">
        <v>27.64</v>
      </c>
      <c r="E315" s="670">
        <v>27.64</v>
      </c>
      <c r="F315" s="670"/>
      <c r="G315" s="667">
        <f t="shared" si="9"/>
        <v>-0.579999999999998</v>
      </c>
      <c r="H315" s="668">
        <f t="shared" si="10"/>
        <v>-0.0205527994330262</v>
      </c>
    </row>
    <row r="316" ht="24.75" customHeight="1" spans="1:8">
      <c r="A316" s="612">
        <v>2080599</v>
      </c>
      <c r="B316" s="671" t="s">
        <v>161</v>
      </c>
      <c r="C316" s="669">
        <v>25.8</v>
      </c>
      <c r="D316" s="670"/>
      <c r="E316" s="670"/>
      <c r="F316" s="670"/>
      <c r="G316" s="667">
        <f t="shared" si="9"/>
        <v>-25.8</v>
      </c>
      <c r="H316" s="668">
        <f t="shared" si="10"/>
        <v>-1</v>
      </c>
    </row>
    <row r="317" ht="24.75" customHeight="1" spans="1:8">
      <c r="A317" s="612" t="s">
        <v>104</v>
      </c>
      <c r="B317" s="612" t="s">
        <v>105</v>
      </c>
      <c r="C317" s="669">
        <v>33.86</v>
      </c>
      <c r="D317" s="670">
        <v>33.17</v>
      </c>
      <c r="E317" s="670">
        <v>33.17</v>
      </c>
      <c r="F317" s="670"/>
      <c r="G317" s="667">
        <f t="shared" si="9"/>
        <v>-0.689999999999998</v>
      </c>
      <c r="H317" s="668">
        <f t="shared" si="10"/>
        <v>-0.0203780271707028</v>
      </c>
    </row>
    <row r="318" ht="24.75" customHeight="1" spans="1:8">
      <c r="A318" s="612" t="s">
        <v>93</v>
      </c>
      <c r="B318" s="612" t="s">
        <v>94</v>
      </c>
      <c r="C318" s="669">
        <v>52.35</v>
      </c>
      <c r="D318" s="670">
        <v>41.7</v>
      </c>
      <c r="E318" s="670">
        <v>41.7</v>
      </c>
      <c r="F318" s="670"/>
      <c r="G318" s="667">
        <f t="shared" si="9"/>
        <v>-10.65</v>
      </c>
      <c r="H318" s="668">
        <f t="shared" si="10"/>
        <v>-0.203438395415473</v>
      </c>
    </row>
    <row r="319" ht="24.75" customHeight="1" spans="1:8">
      <c r="A319" s="612" t="s">
        <v>95</v>
      </c>
      <c r="B319" s="612" t="s">
        <v>96</v>
      </c>
      <c r="C319" s="669">
        <v>50.79</v>
      </c>
      <c r="D319" s="670">
        <v>49.75</v>
      </c>
      <c r="E319" s="670">
        <v>49.75</v>
      </c>
      <c r="F319" s="670"/>
      <c r="G319" s="667">
        <f t="shared" si="9"/>
        <v>-1.04</v>
      </c>
      <c r="H319" s="668">
        <f t="shared" si="10"/>
        <v>-0.0204764717464068</v>
      </c>
    </row>
    <row r="320" ht="24.75" customHeight="1" spans="1:8">
      <c r="A320" s="612" t="s">
        <v>97</v>
      </c>
      <c r="B320" s="612" t="s">
        <v>98</v>
      </c>
      <c r="C320" s="669">
        <v>49.5</v>
      </c>
      <c r="D320" s="670">
        <v>54.5</v>
      </c>
      <c r="E320" s="670">
        <v>54.5</v>
      </c>
      <c r="F320" s="670"/>
      <c r="G320" s="667">
        <f t="shared" si="9"/>
        <v>5</v>
      </c>
      <c r="H320" s="668">
        <f t="shared" si="10"/>
        <v>0.101010101010101</v>
      </c>
    </row>
    <row r="321" ht="24.75" customHeight="1" spans="1:8">
      <c r="A321" s="665" t="s">
        <v>135</v>
      </c>
      <c r="B321" s="665"/>
      <c r="C321" s="669">
        <v>940.3</v>
      </c>
      <c r="D321" s="666">
        <v>1096.88</v>
      </c>
      <c r="E321" s="666">
        <v>1096.88</v>
      </c>
      <c r="F321" s="666"/>
      <c r="G321" s="667">
        <f t="shared" si="9"/>
        <v>156.58</v>
      </c>
      <c r="H321" s="668">
        <f t="shared" si="10"/>
        <v>0.166521322982027</v>
      </c>
    </row>
    <row r="322" ht="24.75" customHeight="1" spans="1:8">
      <c r="A322" s="612" t="s">
        <v>67</v>
      </c>
      <c r="B322" s="612" t="s">
        <v>68</v>
      </c>
      <c r="C322" s="669">
        <v>640.09</v>
      </c>
      <c r="D322" s="670">
        <v>739.34</v>
      </c>
      <c r="E322" s="670">
        <v>739.34</v>
      </c>
      <c r="F322" s="670"/>
      <c r="G322" s="667">
        <f t="shared" si="9"/>
        <v>99.25</v>
      </c>
      <c r="H322" s="668">
        <f t="shared" si="10"/>
        <v>0.155056320204971</v>
      </c>
    </row>
    <row r="323" ht="24.75" customHeight="1" spans="1:8">
      <c r="A323" s="612" t="s">
        <v>102</v>
      </c>
      <c r="B323" s="612" t="s">
        <v>103</v>
      </c>
      <c r="C323" s="669"/>
      <c r="D323" s="670">
        <v>17.1</v>
      </c>
      <c r="E323" s="670">
        <v>17.1</v>
      </c>
      <c r="F323" s="670"/>
      <c r="G323" s="667">
        <f t="shared" si="9"/>
        <v>17.1</v>
      </c>
      <c r="H323" s="668" t="e">
        <f t="shared" si="10"/>
        <v>#DIV/0!</v>
      </c>
    </row>
    <row r="324" ht="24.75" customHeight="1" spans="1:8">
      <c r="A324" s="612" t="s">
        <v>87</v>
      </c>
      <c r="B324" s="612" t="s">
        <v>88</v>
      </c>
      <c r="C324" s="669">
        <v>90.47</v>
      </c>
      <c r="D324" s="670">
        <v>105.25</v>
      </c>
      <c r="E324" s="670">
        <v>105.25</v>
      </c>
      <c r="F324" s="670"/>
      <c r="G324" s="667">
        <f t="shared" si="9"/>
        <v>14.78</v>
      </c>
      <c r="H324" s="668">
        <f t="shared" si="10"/>
        <v>0.163369072620758</v>
      </c>
    </row>
    <row r="325" ht="24.75" customHeight="1" spans="1:8">
      <c r="A325" s="612" t="s">
        <v>89</v>
      </c>
      <c r="B325" s="612" t="s">
        <v>90</v>
      </c>
      <c r="C325" s="669">
        <v>30.16</v>
      </c>
      <c r="D325" s="670">
        <v>35.08</v>
      </c>
      <c r="E325" s="670">
        <v>35.08</v>
      </c>
      <c r="F325" s="670"/>
      <c r="G325" s="667">
        <f t="shared" si="9"/>
        <v>4.92</v>
      </c>
      <c r="H325" s="668">
        <f t="shared" si="10"/>
        <v>0.163129973474801</v>
      </c>
    </row>
    <row r="326" ht="24.75" customHeight="1" spans="1:8">
      <c r="A326" s="612">
        <v>2080599</v>
      </c>
      <c r="B326" s="671" t="s">
        <v>161</v>
      </c>
      <c r="C326" s="669">
        <v>11.4</v>
      </c>
      <c r="D326" s="670"/>
      <c r="E326" s="670"/>
      <c r="F326" s="670"/>
      <c r="G326" s="667">
        <f t="shared" si="9"/>
        <v>-11.4</v>
      </c>
      <c r="H326" s="668">
        <f t="shared" si="10"/>
        <v>-1</v>
      </c>
    </row>
    <row r="327" ht="24.75" customHeight="1" spans="1:8">
      <c r="A327" s="612" t="s">
        <v>104</v>
      </c>
      <c r="B327" s="612" t="s">
        <v>105</v>
      </c>
      <c r="C327" s="669">
        <v>36.19</v>
      </c>
      <c r="D327" s="670">
        <v>42.1</v>
      </c>
      <c r="E327" s="670">
        <v>42.1</v>
      </c>
      <c r="F327" s="670"/>
      <c r="G327" s="667">
        <f t="shared" si="9"/>
        <v>5.91</v>
      </c>
      <c r="H327" s="668">
        <f t="shared" si="10"/>
        <v>0.163304780326057</v>
      </c>
    </row>
    <row r="328" ht="24.75" customHeight="1" spans="1:8">
      <c r="A328" s="612" t="s">
        <v>93</v>
      </c>
      <c r="B328" s="612" t="s">
        <v>94</v>
      </c>
      <c r="C328" s="669">
        <v>37.21</v>
      </c>
      <c r="D328" s="670">
        <v>42.46</v>
      </c>
      <c r="E328" s="670">
        <v>42.46</v>
      </c>
      <c r="F328" s="670"/>
      <c r="G328" s="667">
        <f t="shared" si="9"/>
        <v>5.25</v>
      </c>
      <c r="H328" s="668">
        <f t="shared" si="10"/>
        <v>0.14109110454179</v>
      </c>
    </row>
    <row r="329" ht="24.75" customHeight="1" spans="1:8">
      <c r="A329" s="612" t="s">
        <v>95</v>
      </c>
      <c r="B329" s="612" t="s">
        <v>96</v>
      </c>
      <c r="C329" s="669">
        <v>54.28</v>
      </c>
      <c r="D329" s="670">
        <v>63.15</v>
      </c>
      <c r="E329" s="670">
        <v>63.15</v>
      </c>
      <c r="F329" s="670"/>
      <c r="G329" s="667">
        <f t="shared" si="9"/>
        <v>8.87</v>
      </c>
      <c r="H329" s="668">
        <f t="shared" si="10"/>
        <v>0.163411938098747</v>
      </c>
    </row>
    <row r="330" ht="24.75" customHeight="1" spans="1:8">
      <c r="A330" s="612" t="s">
        <v>97</v>
      </c>
      <c r="B330" s="612" t="s">
        <v>98</v>
      </c>
      <c r="C330" s="669">
        <v>40.5</v>
      </c>
      <c r="D330" s="670">
        <v>52.4</v>
      </c>
      <c r="E330" s="670">
        <v>52.4</v>
      </c>
      <c r="F330" s="670"/>
      <c r="G330" s="667">
        <f t="shared" si="9"/>
        <v>11.9</v>
      </c>
      <c r="H330" s="668">
        <f t="shared" si="10"/>
        <v>0.293827160493827</v>
      </c>
    </row>
    <row r="331" ht="24.75" customHeight="1" spans="1:8">
      <c r="A331" s="665" t="s">
        <v>136</v>
      </c>
      <c r="B331" s="665"/>
      <c r="C331" s="669">
        <v>664.31</v>
      </c>
      <c r="D331" s="666">
        <v>651.41</v>
      </c>
      <c r="E331" s="666">
        <v>651.41</v>
      </c>
      <c r="F331" s="666"/>
      <c r="G331" s="667">
        <f t="shared" si="9"/>
        <v>-12.9</v>
      </c>
      <c r="H331" s="668">
        <f t="shared" si="10"/>
        <v>-0.019418644909756</v>
      </c>
    </row>
    <row r="332" ht="24.75" customHeight="1" spans="1:8">
      <c r="A332" s="612" t="s">
        <v>67</v>
      </c>
      <c r="B332" s="612" t="s">
        <v>68</v>
      </c>
      <c r="C332" s="669">
        <v>433.25</v>
      </c>
      <c r="D332" s="670">
        <v>413.98</v>
      </c>
      <c r="E332" s="670">
        <v>413.98</v>
      </c>
      <c r="F332" s="670"/>
      <c r="G332" s="667">
        <f t="shared" si="9"/>
        <v>-19.27</v>
      </c>
      <c r="H332" s="668">
        <f t="shared" si="10"/>
        <v>-0.0444777841892671</v>
      </c>
    </row>
    <row r="333" ht="24.75" customHeight="1" spans="1:8">
      <c r="A333" s="612" t="s">
        <v>102</v>
      </c>
      <c r="B333" s="612" t="s">
        <v>103</v>
      </c>
      <c r="C333" s="669"/>
      <c r="D333" s="670">
        <v>29.7</v>
      </c>
      <c r="E333" s="670">
        <v>29.7</v>
      </c>
      <c r="F333" s="670"/>
      <c r="G333" s="667">
        <f t="shared" si="9"/>
        <v>29.7</v>
      </c>
      <c r="H333" s="668" t="e">
        <f t="shared" si="10"/>
        <v>#DIV/0!</v>
      </c>
    </row>
    <row r="334" ht="24.75" customHeight="1" spans="1:8">
      <c r="A334" s="612" t="s">
        <v>87</v>
      </c>
      <c r="B334" s="612" t="s">
        <v>88</v>
      </c>
      <c r="C334" s="669">
        <v>61.74</v>
      </c>
      <c r="D334" s="670">
        <v>59.38</v>
      </c>
      <c r="E334" s="670">
        <v>59.38</v>
      </c>
      <c r="F334" s="670"/>
      <c r="G334" s="667">
        <f t="shared" si="9"/>
        <v>-2.36</v>
      </c>
      <c r="H334" s="668">
        <f t="shared" si="10"/>
        <v>-0.0382248137350178</v>
      </c>
    </row>
    <row r="335" ht="24.75" customHeight="1" spans="1:8">
      <c r="A335" s="612" t="s">
        <v>89</v>
      </c>
      <c r="B335" s="612" t="s">
        <v>90</v>
      </c>
      <c r="C335" s="669">
        <v>20.58</v>
      </c>
      <c r="D335" s="670">
        <v>19.79</v>
      </c>
      <c r="E335" s="670">
        <v>19.79</v>
      </c>
      <c r="F335" s="670"/>
      <c r="G335" s="667">
        <f t="shared" si="9"/>
        <v>-0.789999999999999</v>
      </c>
      <c r="H335" s="668">
        <f t="shared" si="10"/>
        <v>-0.0383867832847424</v>
      </c>
    </row>
    <row r="336" ht="24.75" customHeight="1" spans="1:8">
      <c r="A336" s="612">
        <v>2080599</v>
      </c>
      <c r="B336" s="671" t="s">
        <v>161</v>
      </c>
      <c r="C336" s="669">
        <v>19.8</v>
      </c>
      <c r="D336" s="670"/>
      <c r="E336" s="670"/>
      <c r="F336" s="670"/>
      <c r="G336" s="667">
        <f t="shared" si="9"/>
        <v>-19.8</v>
      </c>
      <c r="H336" s="668">
        <f t="shared" si="10"/>
        <v>-1</v>
      </c>
    </row>
    <row r="337" ht="24.75" customHeight="1" spans="1:8">
      <c r="A337" s="612" t="s">
        <v>104</v>
      </c>
      <c r="B337" s="612" t="s">
        <v>105</v>
      </c>
      <c r="C337" s="669">
        <v>24.69</v>
      </c>
      <c r="D337" s="670">
        <v>23.75</v>
      </c>
      <c r="E337" s="670">
        <v>23.75</v>
      </c>
      <c r="F337" s="670"/>
      <c r="G337" s="667">
        <f t="shared" si="9"/>
        <v>-0.940000000000001</v>
      </c>
      <c r="H337" s="668">
        <f t="shared" si="10"/>
        <v>-0.0380720939651681</v>
      </c>
    </row>
    <row r="338" ht="24.75" customHeight="1" spans="1:8">
      <c r="A338" s="612" t="s">
        <v>93</v>
      </c>
      <c r="B338" s="612" t="s">
        <v>94</v>
      </c>
      <c r="C338" s="669">
        <v>30.71</v>
      </c>
      <c r="D338" s="670">
        <v>29.93</v>
      </c>
      <c r="E338" s="670">
        <v>29.93</v>
      </c>
      <c r="F338" s="670"/>
      <c r="G338" s="667">
        <f t="shared" si="9"/>
        <v>-0.780000000000001</v>
      </c>
      <c r="H338" s="668">
        <f t="shared" si="10"/>
        <v>-0.0253988928687724</v>
      </c>
    </row>
    <row r="339" ht="24.75" customHeight="1" spans="1:8">
      <c r="A339" s="612" t="s">
        <v>95</v>
      </c>
      <c r="B339" s="612" t="s">
        <v>96</v>
      </c>
      <c r="C339" s="669">
        <v>37.04</v>
      </c>
      <c r="D339" s="670">
        <v>35.63</v>
      </c>
      <c r="E339" s="670">
        <v>35.63</v>
      </c>
      <c r="F339" s="670"/>
      <c r="G339" s="667">
        <f t="shared" si="9"/>
        <v>-1.41</v>
      </c>
      <c r="H339" s="668">
        <f t="shared" si="10"/>
        <v>-0.0380669546436284</v>
      </c>
    </row>
    <row r="340" ht="24.75" customHeight="1" spans="1:8">
      <c r="A340" s="612" t="s">
        <v>97</v>
      </c>
      <c r="B340" s="612" t="s">
        <v>98</v>
      </c>
      <c r="C340" s="669">
        <v>36.5</v>
      </c>
      <c r="D340" s="670">
        <v>39.25</v>
      </c>
      <c r="E340" s="670">
        <v>39.25</v>
      </c>
      <c r="F340" s="670"/>
      <c r="G340" s="667">
        <f t="shared" si="9"/>
        <v>2.75</v>
      </c>
      <c r="H340" s="668">
        <f t="shared" si="10"/>
        <v>0.0753424657534247</v>
      </c>
    </row>
    <row r="341" ht="24.75" customHeight="1" spans="1:8">
      <c r="A341" s="665" t="s">
        <v>137</v>
      </c>
      <c r="B341" s="665"/>
      <c r="C341" s="669"/>
      <c r="D341" s="666">
        <v>358.3</v>
      </c>
      <c r="E341" s="666">
        <v>358.3</v>
      </c>
      <c r="F341" s="666"/>
      <c r="G341" s="667">
        <f t="shared" si="9"/>
        <v>358.3</v>
      </c>
      <c r="H341" s="668" t="e">
        <f t="shared" si="10"/>
        <v>#DIV/0!</v>
      </c>
    </row>
    <row r="342" ht="24.75" customHeight="1" spans="1:8">
      <c r="A342" s="612" t="s">
        <v>67</v>
      </c>
      <c r="B342" s="612" t="s">
        <v>68</v>
      </c>
      <c r="C342" s="669"/>
      <c r="D342" s="670">
        <v>216</v>
      </c>
      <c r="E342" s="670">
        <v>216</v>
      </c>
      <c r="F342" s="670"/>
      <c r="G342" s="667">
        <f t="shared" si="9"/>
        <v>216</v>
      </c>
      <c r="H342" s="668" t="e">
        <f t="shared" si="10"/>
        <v>#DIV/0!</v>
      </c>
    </row>
    <row r="343" ht="24.75" customHeight="1" spans="1:8">
      <c r="A343" s="612" t="s">
        <v>102</v>
      </c>
      <c r="B343" s="612" t="s">
        <v>103</v>
      </c>
      <c r="C343" s="669"/>
      <c r="D343" s="670">
        <v>25.2</v>
      </c>
      <c r="E343" s="670">
        <v>25.2</v>
      </c>
      <c r="F343" s="670"/>
      <c r="G343" s="667">
        <f t="shared" si="9"/>
        <v>25.2</v>
      </c>
      <c r="H343" s="668" t="e">
        <f t="shared" si="10"/>
        <v>#DIV/0!</v>
      </c>
    </row>
    <row r="344" ht="24.75" customHeight="1" spans="1:8">
      <c r="A344" s="612" t="s">
        <v>87</v>
      </c>
      <c r="B344" s="612" t="s">
        <v>88</v>
      </c>
      <c r="C344" s="669"/>
      <c r="D344" s="670">
        <v>30.84</v>
      </c>
      <c r="E344" s="670">
        <v>30.84</v>
      </c>
      <c r="F344" s="670"/>
      <c r="G344" s="667">
        <f t="shared" si="9"/>
        <v>30.84</v>
      </c>
      <c r="H344" s="668" t="e">
        <f t="shared" si="10"/>
        <v>#DIV/0!</v>
      </c>
    </row>
    <row r="345" ht="24.75" customHeight="1" spans="1:8">
      <c r="A345" s="612" t="s">
        <v>89</v>
      </c>
      <c r="B345" s="612" t="s">
        <v>90</v>
      </c>
      <c r="C345" s="669"/>
      <c r="D345" s="670">
        <v>10.28</v>
      </c>
      <c r="E345" s="670">
        <v>10.28</v>
      </c>
      <c r="F345" s="670"/>
      <c r="G345" s="667">
        <f t="shared" si="9"/>
        <v>10.28</v>
      </c>
      <c r="H345" s="668" t="e">
        <f t="shared" si="10"/>
        <v>#DIV/0!</v>
      </c>
    </row>
    <row r="346" ht="24.75" customHeight="1" spans="1:8">
      <c r="A346" s="612">
        <v>2080599</v>
      </c>
      <c r="B346" s="671" t="s">
        <v>161</v>
      </c>
      <c r="C346" s="669"/>
      <c r="D346" s="670"/>
      <c r="E346" s="670"/>
      <c r="F346" s="670"/>
      <c r="G346" s="667">
        <f t="shared" si="9"/>
        <v>0</v>
      </c>
      <c r="H346" s="668" t="e">
        <f t="shared" si="10"/>
        <v>#DIV/0!</v>
      </c>
    </row>
    <row r="347" ht="24.75" customHeight="1" spans="1:8">
      <c r="A347" s="612" t="s">
        <v>104</v>
      </c>
      <c r="B347" s="612" t="s">
        <v>105</v>
      </c>
      <c r="C347" s="669"/>
      <c r="D347" s="670">
        <v>12.34</v>
      </c>
      <c r="E347" s="670">
        <v>12.34</v>
      </c>
      <c r="F347" s="670"/>
      <c r="G347" s="667">
        <f t="shared" si="9"/>
        <v>12.34</v>
      </c>
      <c r="H347" s="668" t="e">
        <f t="shared" si="10"/>
        <v>#DIV/0!</v>
      </c>
    </row>
    <row r="348" ht="24.75" customHeight="1" spans="1:8">
      <c r="A348" s="612" t="s">
        <v>93</v>
      </c>
      <c r="B348" s="612" t="s">
        <v>94</v>
      </c>
      <c r="C348" s="669"/>
      <c r="D348" s="670">
        <v>18.78</v>
      </c>
      <c r="E348" s="670">
        <v>18.78</v>
      </c>
      <c r="F348" s="670"/>
      <c r="G348" s="667">
        <f t="shared" si="9"/>
        <v>18.78</v>
      </c>
      <c r="H348" s="668" t="e">
        <f t="shared" si="10"/>
        <v>#DIV/0!</v>
      </c>
    </row>
    <row r="349" ht="24.75" customHeight="1" spans="1:8">
      <c r="A349" s="612" t="s">
        <v>95</v>
      </c>
      <c r="B349" s="612" t="s">
        <v>96</v>
      </c>
      <c r="C349" s="669"/>
      <c r="D349" s="670">
        <v>18.51</v>
      </c>
      <c r="E349" s="670">
        <v>18.51</v>
      </c>
      <c r="F349" s="670"/>
      <c r="G349" s="667">
        <f t="shared" si="9"/>
        <v>18.51</v>
      </c>
      <c r="H349" s="668" t="e">
        <f t="shared" si="10"/>
        <v>#DIV/0!</v>
      </c>
    </row>
    <row r="350" ht="24.75" customHeight="1" spans="1:8">
      <c r="A350" s="612" t="s">
        <v>97</v>
      </c>
      <c r="B350" s="612" t="s">
        <v>98</v>
      </c>
      <c r="C350" s="669"/>
      <c r="D350" s="670">
        <v>26.35</v>
      </c>
      <c r="E350" s="670">
        <v>26.35</v>
      </c>
      <c r="F350" s="670"/>
      <c r="G350" s="667">
        <f t="shared" si="9"/>
        <v>26.35</v>
      </c>
      <c r="H350" s="668" t="e">
        <f t="shared" si="10"/>
        <v>#DIV/0!</v>
      </c>
    </row>
    <row r="351" ht="24.75" customHeight="1" spans="1:8">
      <c r="A351" s="665" t="s">
        <v>138</v>
      </c>
      <c r="B351" s="665"/>
      <c r="C351" s="669">
        <v>991.1</v>
      </c>
      <c r="D351" s="666">
        <v>1028.01</v>
      </c>
      <c r="E351" s="666">
        <v>1028.01</v>
      </c>
      <c r="F351" s="666"/>
      <c r="G351" s="667">
        <f t="shared" si="9"/>
        <v>36.91</v>
      </c>
      <c r="H351" s="668">
        <f t="shared" si="10"/>
        <v>0.037241448895167</v>
      </c>
    </row>
    <row r="352" ht="24.75" customHeight="1" spans="1:8">
      <c r="A352" s="612" t="s">
        <v>67</v>
      </c>
      <c r="B352" s="612" t="s">
        <v>68</v>
      </c>
      <c r="C352" s="669">
        <v>631.63</v>
      </c>
      <c r="D352" s="670">
        <v>635.19</v>
      </c>
      <c r="E352" s="670">
        <v>635.19</v>
      </c>
      <c r="F352" s="670"/>
      <c r="G352" s="667">
        <f t="shared" si="9"/>
        <v>3.56000000000006</v>
      </c>
      <c r="H352" s="668">
        <f t="shared" si="10"/>
        <v>0.00563621107293836</v>
      </c>
    </row>
    <row r="353" ht="24.75" customHeight="1" spans="1:8">
      <c r="A353" s="612" t="s">
        <v>102</v>
      </c>
      <c r="B353" s="612" t="s">
        <v>103</v>
      </c>
      <c r="C353" s="669"/>
      <c r="D353" s="670">
        <v>71.1</v>
      </c>
      <c r="E353" s="670">
        <v>71.1</v>
      </c>
      <c r="F353" s="670"/>
      <c r="G353" s="667">
        <f t="shared" si="9"/>
        <v>71.1</v>
      </c>
      <c r="H353" s="668" t="e">
        <f t="shared" si="10"/>
        <v>#DIV/0!</v>
      </c>
    </row>
    <row r="354" ht="24.75" customHeight="1" spans="1:8">
      <c r="A354" s="612" t="s">
        <v>87</v>
      </c>
      <c r="B354" s="612" t="s">
        <v>88</v>
      </c>
      <c r="C354" s="669">
        <v>91.57</v>
      </c>
      <c r="D354" s="670">
        <v>92.65</v>
      </c>
      <c r="E354" s="670">
        <v>92.65</v>
      </c>
      <c r="F354" s="670"/>
      <c r="G354" s="667">
        <f t="shared" si="9"/>
        <v>1.08000000000001</v>
      </c>
      <c r="H354" s="668">
        <f t="shared" si="10"/>
        <v>0.0117942557606204</v>
      </c>
    </row>
    <row r="355" ht="24.75" customHeight="1" spans="1:8">
      <c r="A355" s="612" t="s">
        <v>89</v>
      </c>
      <c r="B355" s="612" t="s">
        <v>90</v>
      </c>
      <c r="C355" s="669">
        <v>30.52</v>
      </c>
      <c r="D355" s="670">
        <v>30.88</v>
      </c>
      <c r="E355" s="670">
        <v>30.88</v>
      </c>
      <c r="F355" s="670"/>
      <c r="G355" s="667">
        <f t="shared" si="9"/>
        <v>0.359999999999999</v>
      </c>
      <c r="H355" s="668">
        <f t="shared" si="10"/>
        <v>0.0117955439056356</v>
      </c>
    </row>
    <row r="356" ht="24.75" customHeight="1" spans="1:8">
      <c r="A356" s="612">
        <v>2080599</v>
      </c>
      <c r="B356" s="671" t="s">
        <v>161</v>
      </c>
      <c r="C356" s="669">
        <v>46.8</v>
      </c>
      <c r="D356" s="670"/>
      <c r="E356" s="670"/>
      <c r="F356" s="670"/>
      <c r="G356" s="667">
        <f t="shared" si="9"/>
        <v>-46.8</v>
      </c>
      <c r="H356" s="668">
        <f t="shared" si="10"/>
        <v>-1</v>
      </c>
    </row>
    <row r="357" ht="24.75" customHeight="1" spans="1:8">
      <c r="A357" s="612" t="s">
        <v>104</v>
      </c>
      <c r="B357" s="612" t="s">
        <v>105</v>
      </c>
      <c r="C357" s="669">
        <v>36.63</v>
      </c>
      <c r="D357" s="670">
        <v>37.06</v>
      </c>
      <c r="E357" s="670">
        <v>37.06</v>
      </c>
      <c r="F357" s="670"/>
      <c r="G357" s="667">
        <f t="shared" si="9"/>
        <v>0.43</v>
      </c>
      <c r="H357" s="668">
        <f t="shared" si="10"/>
        <v>0.0117390117390117</v>
      </c>
    </row>
    <row r="358" ht="24.75" customHeight="1" spans="1:8">
      <c r="A358" s="612" t="s">
        <v>93</v>
      </c>
      <c r="B358" s="612" t="s">
        <v>94</v>
      </c>
      <c r="C358" s="669">
        <v>32.51</v>
      </c>
      <c r="D358" s="670">
        <v>32.89</v>
      </c>
      <c r="E358" s="670">
        <v>32.89</v>
      </c>
      <c r="F358" s="670"/>
      <c r="G358" s="667">
        <f t="shared" si="9"/>
        <v>0.380000000000003</v>
      </c>
      <c r="H358" s="668">
        <f t="shared" si="10"/>
        <v>0.0116887111657952</v>
      </c>
    </row>
    <row r="359" ht="24.75" customHeight="1" spans="1:8">
      <c r="A359" s="612" t="s">
        <v>95</v>
      </c>
      <c r="B359" s="612" t="s">
        <v>96</v>
      </c>
      <c r="C359" s="669">
        <v>54.94</v>
      </c>
      <c r="D359" s="670">
        <v>55.59</v>
      </c>
      <c r="E359" s="670">
        <v>55.59</v>
      </c>
      <c r="F359" s="670"/>
      <c r="G359" s="667">
        <f t="shared" si="9"/>
        <v>0.650000000000006</v>
      </c>
      <c r="H359" s="668">
        <f t="shared" si="10"/>
        <v>0.0118310884601384</v>
      </c>
    </row>
    <row r="360" ht="24.75" customHeight="1" spans="1:8">
      <c r="A360" s="612" t="s">
        <v>97</v>
      </c>
      <c r="B360" s="612" t="s">
        <v>98</v>
      </c>
      <c r="C360" s="669">
        <v>66.5</v>
      </c>
      <c r="D360" s="670">
        <v>72.65</v>
      </c>
      <c r="E360" s="670">
        <v>72.65</v>
      </c>
      <c r="F360" s="670"/>
      <c r="G360" s="667">
        <f t="shared" si="9"/>
        <v>6.15000000000001</v>
      </c>
      <c r="H360" s="668">
        <f t="shared" si="10"/>
        <v>0.0924812030075189</v>
      </c>
    </row>
    <row r="361" ht="24.75" customHeight="1" spans="1:8">
      <c r="A361" s="665" t="s">
        <v>139</v>
      </c>
      <c r="B361" s="665"/>
      <c r="C361" s="669">
        <v>384.59</v>
      </c>
      <c r="D361" s="666">
        <v>370.6</v>
      </c>
      <c r="E361" s="666">
        <v>370.6</v>
      </c>
      <c r="F361" s="666"/>
      <c r="G361" s="667">
        <f t="shared" si="9"/>
        <v>-13.99</v>
      </c>
      <c r="H361" s="668">
        <f t="shared" si="10"/>
        <v>-0.0363764008424555</v>
      </c>
    </row>
    <row r="362" ht="24.75" customHeight="1" spans="1:8">
      <c r="A362" s="612" t="s">
        <v>67</v>
      </c>
      <c r="B362" s="612" t="s">
        <v>68</v>
      </c>
      <c r="C362" s="669">
        <v>245.56</v>
      </c>
      <c r="D362" s="670">
        <v>230.2</v>
      </c>
      <c r="E362" s="670">
        <v>230.2</v>
      </c>
      <c r="F362" s="670"/>
      <c r="G362" s="667">
        <f t="shared" si="9"/>
        <v>-15.36</v>
      </c>
      <c r="H362" s="668">
        <f t="shared" si="10"/>
        <v>-0.0625509040560352</v>
      </c>
    </row>
    <row r="363" ht="24.75" customHeight="1" spans="1:8">
      <c r="A363" s="612" t="s">
        <v>102</v>
      </c>
      <c r="B363" s="612" t="s">
        <v>103</v>
      </c>
      <c r="C363" s="669"/>
      <c r="D363" s="670">
        <v>20.7</v>
      </c>
      <c r="E363" s="670">
        <v>20.7</v>
      </c>
      <c r="F363" s="670"/>
      <c r="G363" s="667">
        <f t="shared" si="9"/>
        <v>20.7</v>
      </c>
      <c r="H363" s="668" t="e">
        <f t="shared" si="10"/>
        <v>#DIV/0!</v>
      </c>
    </row>
    <row r="364" ht="24.75" customHeight="1" spans="1:8">
      <c r="A364" s="612" t="s">
        <v>87</v>
      </c>
      <c r="B364" s="612" t="s">
        <v>88</v>
      </c>
      <c r="C364" s="669">
        <v>35.49</v>
      </c>
      <c r="D364" s="670">
        <v>33.39</v>
      </c>
      <c r="E364" s="670">
        <v>33.39</v>
      </c>
      <c r="F364" s="670"/>
      <c r="G364" s="667">
        <f t="shared" si="9"/>
        <v>-2.1</v>
      </c>
      <c r="H364" s="668">
        <f t="shared" si="10"/>
        <v>-0.0591715976331361</v>
      </c>
    </row>
    <row r="365" ht="24.75" customHeight="1" spans="1:8">
      <c r="A365" s="612" t="s">
        <v>89</v>
      </c>
      <c r="B365" s="612" t="s">
        <v>90</v>
      </c>
      <c r="C365" s="669">
        <v>11.83</v>
      </c>
      <c r="D365" s="670">
        <v>11.13</v>
      </c>
      <c r="E365" s="670">
        <v>11.13</v>
      </c>
      <c r="F365" s="670"/>
      <c r="G365" s="667">
        <f t="shared" ref="G365:G436" si="11">D365-C365</f>
        <v>-0.699999999999999</v>
      </c>
      <c r="H365" s="668">
        <f t="shared" si="10"/>
        <v>-0.059171597633136</v>
      </c>
    </row>
    <row r="366" ht="24.75" customHeight="1" spans="1:8">
      <c r="A366" s="612">
        <v>2080599</v>
      </c>
      <c r="B366" s="671" t="s">
        <v>161</v>
      </c>
      <c r="C366" s="669">
        <v>14.4</v>
      </c>
      <c r="D366" s="670"/>
      <c r="E366" s="670"/>
      <c r="F366" s="670"/>
      <c r="G366" s="667">
        <f t="shared" si="11"/>
        <v>-14.4</v>
      </c>
      <c r="H366" s="668">
        <f t="shared" si="10"/>
        <v>-1</v>
      </c>
    </row>
    <row r="367" ht="24.75" customHeight="1" spans="1:8">
      <c r="A367" s="612" t="s">
        <v>104</v>
      </c>
      <c r="B367" s="612" t="s">
        <v>105</v>
      </c>
      <c r="C367" s="669">
        <v>14.2</v>
      </c>
      <c r="D367" s="670">
        <v>13.35</v>
      </c>
      <c r="E367" s="670">
        <v>13.35</v>
      </c>
      <c r="F367" s="670"/>
      <c r="G367" s="667">
        <f t="shared" si="11"/>
        <v>-0.85</v>
      </c>
      <c r="H367" s="668">
        <f t="shared" si="10"/>
        <v>-0.0598591549295774</v>
      </c>
    </row>
    <row r="368" ht="24.75" customHeight="1" spans="1:8">
      <c r="A368" s="612" t="s">
        <v>93</v>
      </c>
      <c r="B368" s="612" t="s">
        <v>94</v>
      </c>
      <c r="C368" s="669">
        <v>18.82</v>
      </c>
      <c r="D368" s="670">
        <v>17.95</v>
      </c>
      <c r="E368" s="670">
        <v>17.95</v>
      </c>
      <c r="F368" s="670"/>
      <c r="G368" s="667">
        <f t="shared" si="11"/>
        <v>-0.870000000000001</v>
      </c>
      <c r="H368" s="668">
        <f t="shared" si="10"/>
        <v>-0.0462274176408077</v>
      </c>
    </row>
    <row r="369" ht="24.75" customHeight="1" spans="1:8">
      <c r="A369" s="612" t="s">
        <v>95</v>
      </c>
      <c r="B369" s="612" t="s">
        <v>96</v>
      </c>
      <c r="C369" s="669">
        <v>21.29</v>
      </c>
      <c r="D369" s="670">
        <v>20.03</v>
      </c>
      <c r="E369" s="670">
        <v>20.03</v>
      </c>
      <c r="F369" s="670"/>
      <c r="G369" s="667">
        <f t="shared" si="11"/>
        <v>-1.26</v>
      </c>
      <c r="H369" s="668">
        <f t="shared" si="10"/>
        <v>-0.0591827148896195</v>
      </c>
    </row>
    <row r="370" ht="24.75" customHeight="1" spans="1:8">
      <c r="A370" s="612" t="s">
        <v>97</v>
      </c>
      <c r="B370" s="612" t="s">
        <v>98</v>
      </c>
      <c r="C370" s="669">
        <v>23</v>
      </c>
      <c r="D370" s="670">
        <v>23.85</v>
      </c>
      <c r="E370" s="670">
        <v>23.85</v>
      </c>
      <c r="F370" s="670"/>
      <c r="G370" s="667">
        <f t="shared" si="11"/>
        <v>0.850000000000001</v>
      </c>
      <c r="H370" s="668">
        <f t="shared" si="10"/>
        <v>0.0369565217391305</v>
      </c>
    </row>
    <row r="371" ht="24.75" customHeight="1" spans="1:8">
      <c r="A371" s="665" t="s">
        <v>140</v>
      </c>
      <c r="B371" s="665"/>
      <c r="C371" s="669">
        <v>873.1</v>
      </c>
      <c r="D371" s="666">
        <v>841.34</v>
      </c>
      <c r="E371" s="666">
        <v>841.34</v>
      </c>
      <c r="F371" s="666"/>
      <c r="G371" s="667">
        <f t="shared" si="11"/>
        <v>-31.76</v>
      </c>
      <c r="H371" s="668">
        <f t="shared" si="10"/>
        <v>-0.0363761310273737</v>
      </c>
    </row>
    <row r="372" ht="24.75" customHeight="1" spans="1:8">
      <c r="A372" s="612" t="s">
        <v>67</v>
      </c>
      <c r="B372" s="612" t="s">
        <v>68</v>
      </c>
      <c r="C372" s="669">
        <v>597.57</v>
      </c>
      <c r="D372" s="670">
        <v>568.93</v>
      </c>
      <c r="E372" s="670">
        <v>568.93</v>
      </c>
      <c r="F372" s="670"/>
      <c r="G372" s="667">
        <f t="shared" si="11"/>
        <v>-28.6400000000001</v>
      </c>
      <c r="H372" s="668">
        <f t="shared" ref="H372:H442" si="12">G372/C372</f>
        <v>-0.0479274394631593</v>
      </c>
    </row>
    <row r="373" ht="24.75" customHeight="1" spans="1:8">
      <c r="A373" s="612" t="s">
        <v>102</v>
      </c>
      <c r="B373" s="612" t="s">
        <v>103</v>
      </c>
      <c r="C373" s="669"/>
      <c r="D373" s="670">
        <v>13.5</v>
      </c>
      <c r="E373" s="670">
        <v>13.5</v>
      </c>
      <c r="F373" s="670"/>
      <c r="G373" s="667">
        <f t="shared" si="11"/>
        <v>13.5</v>
      </c>
      <c r="H373" s="668" t="e">
        <f t="shared" si="12"/>
        <v>#DIV/0!</v>
      </c>
    </row>
    <row r="374" ht="24.75" customHeight="1" spans="1:8">
      <c r="A374" s="612" t="s">
        <v>87</v>
      </c>
      <c r="B374" s="612" t="s">
        <v>88</v>
      </c>
      <c r="C374" s="669">
        <v>82.72</v>
      </c>
      <c r="D374" s="670">
        <v>78.64</v>
      </c>
      <c r="E374" s="670">
        <v>78.64</v>
      </c>
      <c r="F374" s="670"/>
      <c r="G374" s="667">
        <f t="shared" si="11"/>
        <v>-4.08</v>
      </c>
      <c r="H374" s="668">
        <f t="shared" si="12"/>
        <v>-0.0493230174081238</v>
      </c>
    </row>
    <row r="375" ht="24.75" customHeight="1" spans="1:8">
      <c r="A375" s="612" t="s">
        <v>89</v>
      </c>
      <c r="B375" s="612" t="s">
        <v>90</v>
      </c>
      <c r="C375" s="669">
        <v>27.57</v>
      </c>
      <c r="D375" s="670">
        <v>26.21</v>
      </c>
      <c r="E375" s="670">
        <v>26.21</v>
      </c>
      <c r="F375" s="670"/>
      <c r="G375" s="667">
        <f t="shared" si="11"/>
        <v>-1.36</v>
      </c>
      <c r="H375" s="668">
        <f t="shared" si="12"/>
        <v>-0.049328980776206</v>
      </c>
    </row>
    <row r="376" ht="24.75" customHeight="1" spans="1:8">
      <c r="A376" s="612">
        <v>2080599</v>
      </c>
      <c r="B376" s="671" t="s">
        <v>161</v>
      </c>
      <c r="C376" s="669">
        <v>8.4</v>
      </c>
      <c r="D376" s="670"/>
      <c r="E376" s="670"/>
      <c r="F376" s="670"/>
      <c r="G376" s="667">
        <f t="shared" si="11"/>
        <v>-8.4</v>
      </c>
      <c r="H376" s="668">
        <f t="shared" si="12"/>
        <v>-1</v>
      </c>
    </row>
    <row r="377" ht="24.75" customHeight="1" spans="1:8">
      <c r="A377" s="612" t="s">
        <v>104</v>
      </c>
      <c r="B377" s="612" t="s">
        <v>105</v>
      </c>
      <c r="C377" s="669">
        <v>33.09</v>
      </c>
      <c r="D377" s="670">
        <v>31.46</v>
      </c>
      <c r="E377" s="670">
        <v>31.46</v>
      </c>
      <c r="F377" s="670"/>
      <c r="G377" s="667">
        <f t="shared" si="11"/>
        <v>-1.63</v>
      </c>
      <c r="H377" s="668">
        <f t="shared" si="12"/>
        <v>-0.04925959504382</v>
      </c>
    </row>
    <row r="378" ht="24.75" customHeight="1" spans="1:8">
      <c r="A378" s="612" t="s">
        <v>93</v>
      </c>
      <c r="B378" s="612" t="s">
        <v>94</v>
      </c>
      <c r="C378" s="669">
        <v>36.62</v>
      </c>
      <c r="D378" s="670">
        <v>32.17</v>
      </c>
      <c r="E378" s="670">
        <v>32.17</v>
      </c>
      <c r="F378" s="670"/>
      <c r="G378" s="667">
        <f t="shared" si="11"/>
        <v>-4.45</v>
      </c>
      <c r="H378" s="668">
        <f t="shared" si="12"/>
        <v>-0.121518296013107</v>
      </c>
    </row>
    <row r="379" ht="24.75" customHeight="1" spans="1:8">
      <c r="A379" s="612" t="s">
        <v>95</v>
      </c>
      <c r="B379" s="612" t="s">
        <v>96</v>
      </c>
      <c r="C379" s="669">
        <v>49.63</v>
      </c>
      <c r="D379" s="670">
        <v>47.18</v>
      </c>
      <c r="E379" s="670">
        <v>47.18</v>
      </c>
      <c r="F379" s="670"/>
      <c r="G379" s="667">
        <f t="shared" si="11"/>
        <v>-2.45</v>
      </c>
      <c r="H379" s="668">
        <f t="shared" si="12"/>
        <v>-0.0493653032440057</v>
      </c>
    </row>
    <row r="380" ht="24.75" customHeight="1" spans="1:8">
      <c r="A380" s="612" t="s">
        <v>97</v>
      </c>
      <c r="B380" s="612" t="s">
        <v>98</v>
      </c>
      <c r="C380" s="669">
        <v>37.5</v>
      </c>
      <c r="D380" s="670">
        <v>43.25</v>
      </c>
      <c r="E380" s="670">
        <v>43.25</v>
      </c>
      <c r="F380" s="670"/>
      <c r="G380" s="667">
        <f t="shared" si="11"/>
        <v>5.75</v>
      </c>
      <c r="H380" s="668">
        <f t="shared" si="12"/>
        <v>0.153333333333333</v>
      </c>
    </row>
    <row r="381" ht="24.75" customHeight="1" spans="1:8">
      <c r="A381" s="665" t="s">
        <v>141</v>
      </c>
      <c r="B381" s="665"/>
      <c r="C381" s="669">
        <v>471.43</v>
      </c>
      <c r="D381" s="666">
        <v>431.04</v>
      </c>
      <c r="E381" s="666">
        <v>431.04</v>
      </c>
      <c r="F381" s="666"/>
      <c r="G381" s="667">
        <f t="shared" si="11"/>
        <v>-40.39</v>
      </c>
      <c r="H381" s="668">
        <f t="shared" si="12"/>
        <v>-0.0856754979530365</v>
      </c>
    </row>
    <row r="382" ht="24.75" customHeight="1" spans="1:8">
      <c r="A382" s="612" t="s">
        <v>67</v>
      </c>
      <c r="B382" s="612" t="s">
        <v>68</v>
      </c>
      <c r="C382" s="669">
        <v>264.14</v>
      </c>
      <c r="D382" s="670">
        <v>230.74</v>
      </c>
      <c r="E382" s="670">
        <v>230.74</v>
      </c>
      <c r="F382" s="670"/>
      <c r="G382" s="667">
        <f t="shared" si="11"/>
        <v>-33.4</v>
      </c>
      <c r="H382" s="668">
        <f t="shared" si="12"/>
        <v>-0.126448095706822</v>
      </c>
    </row>
    <row r="383" ht="24.75" customHeight="1" spans="1:8">
      <c r="A383" s="612" t="s">
        <v>102</v>
      </c>
      <c r="B383" s="612" t="s">
        <v>103</v>
      </c>
      <c r="C383" s="669"/>
      <c r="D383" s="670">
        <v>52.2</v>
      </c>
      <c r="E383" s="670">
        <v>52.2</v>
      </c>
      <c r="F383" s="670"/>
      <c r="G383" s="667">
        <f t="shared" si="11"/>
        <v>52.2</v>
      </c>
      <c r="H383" s="668" t="e">
        <f t="shared" si="12"/>
        <v>#DIV/0!</v>
      </c>
    </row>
    <row r="384" ht="24.75" customHeight="1" spans="1:8">
      <c r="A384" s="612" t="s">
        <v>87</v>
      </c>
      <c r="B384" s="612" t="s">
        <v>88</v>
      </c>
      <c r="C384" s="669">
        <v>38.7</v>
      </c>
      <c r="D384" s="670">
        <v>33.83</v>
      </c>
      <c r="E384" s="670">
        <v>33.83</v>
      </c>
      <c r="F384" s="670"/>
      <c r="G384" s="667">
        <f t="shared" si="11"/>
        <v>-4.87</v>
      </c>
      <c r="H384" s="668">
        <f t="shared" si="12"/>
        <v>-0.125839793281654</v>
      </c>
    </row>
    <row r="385" ht="24.75" customHeight="1" spans="1:8">
      <c r="A385" s="612" t="s">
        <v>89</v>
      </c>
      <c r="B385" s="612" t="s">
        <v>90</v>
      </c>
      <c r="C385" s="669">
        <v>12.9</v>
      </c>
      <c r="D385" s="670">
        <v>11.28</v>
      </c>
      <c r="E385" s="670">
        <v>11.28</v>
      </c>
      <c r="F385" s="670"/>
      <c r="G385" s="667">
        <f t="shared" si="11"/>
        <v>-1.62</v>
      </c>
      <c r="H385" s="668">
        <f t="shared" si="12"/>
        <v>-0.125581395348837</v>
      </c>
    </row>
    <row r="386" ht="24.75" customHeight="1" spans="1:8">
      <c r="A386" s="612">
        <v>2080599</v>
      </c>
      <c r="B386" s="671" t="s">
        <v>161</v>
      </c>
      <c r="C386" s="669">
        <v>34.2</v>
      </c>
      <c r="D386" s="670"/>
      <c r="E386" s="670"/>
      <c r="F386" s="670"/>
      <c r="G386" s="667">
        <f t="shared" si="11"/>
        <v>-34.2</v>
      </c>
      <c r="H386" s="668">
        <f t="shared" si="12"/>
        <v>-1</v>
      </c>
    </row>
    <row r="387" ht="24.75" customHeight="1" spans="1:8">
      <c r="A387" s="612" t="s">
        <v>104</v>
      </c>
      <c r="B387" s="612" t="s">
        <v>105</v>
      </c>
      <c r="C387" s="669">
        <v>15.48</v>
      </c>
      <c r="D387" s="670">
        <v>13.53</v>
      </c>
      <c r="E387" s="670">
        <v>13.53</v>
      </c>
      <c r="F387" s="670"/>
      <c r="G387" s="667">
        <f t="shared" si="11"/>
        <v>-1.95</v>
      </c>
      <c r="H387" s="668">
        <f t="shared" si="12"/>
        <v>-0.125968992248062</v>
      </c>
    </row>
    <row r="388" ht="24.75" customHeight="1" spans="1:8">
      <c r="A388" s="612" t="s">
        <v>93</v>
      </c>
      <c r="B388" s="612" t="s">
        <v>94</v>
      </c>
      <c r="C388" s="669">
        <v>43.29</v>
      </c>
      <c r="D388" s="670">
        <v>28.46</v>
      </c>
      <c r="E388" s="670">
        <v>28.46</v>
      </c>
      <c r="F388" s="670"/>
      <c r="G388" s="667">
        <f t="shared" si="11"/>
        <v>-14.83</v>
      </c>
      <c r="H388" s="668">
        <f t="shared" si="12"/>
        <v>-0.342573342573343</v>
      </c>
    </row>
    <row r="389" ht="24.75" customHeight="1" spans="1:8">
      <c r="A389" s="612" t="s">
        <v>95</v>
      </c>
      <c r="B389" s="612" t="s">
        <v>96</v>
      </c>
      <c r="C389" s="669">
        <v>23.22</v>
      </c>
      <c r="D389" s="670">
        <v>20.3</v>
      </c>
      <c r="E389" s="670">
        <v>20.3</v>
      </c>
      <c r="F389" s="670"/>
      <c r="G389" s="667">
        <f t="shared" si="11"/>
        <v>-2.92</v>
      </c>
      <c r="H389" s="668">
        <f t="shared" si="12"/>
        <v>-0.125753660637381</v>
      </c>
    </row>
    <row r="390" ht="24.75" customHeight="1" spans="1:8">
      <c r="A390" s="612" t="s">
        <v>97</v>
      </c>
      <c r="B390" s="612" t="s">
        <v>98</v>
      </c>
      <c r="C390" s="669">
        <v>39.5</v>
      </c>
      <c r="D390" s="670">
        <v>40.7</v>
      </c>
      <c r="E390" s="670">
        <v>40.7</v>
      </c>
      <c r="F390" s="670"/>
      <c r="G390" s="667">
        <f t="shared" si="11"/>
        <v>1.2</v>
      </c>
      <c r="H390" s="668">
        <f t="shared" si="12"/>
        <v>0.0303797468354431</v>
      </c>
    </row>
    <row r="391" ht="24.75" customHeight="1" spans="1:8">
      <c r="A391" s="665" t="s">
        <v>142</v>
      </c>
      <c r="B391" s="665"/>
      <c r="C391" s="669">
        <v>362.12</v>
      </c>
      <c r="D391" s="666">
        <v>379.96</v>
      </c>
      <c r="E391" s="666">
        <v>379.96</v>
      </c>
      <c r="F391" s="666"/>
      <c r="G391" s="667">
        <f t="shared" si="11"/>
        <v>17.84</v>
      </c>
      <c r="H391" s="668">
        <f t="shared" si="12"/>
        <v>0.0492654368717551</v>
      </c>
    </row>
    <row r="392" ht="24.75" customHeight="1" spans="1:8">
      <c r="A392" s="612" t="s">
        <v>67</v>
      </c>
      <c r="B392" s="612" t="s">
        <v>68</v>
      </c>
      <c r="C392" s="669">
        <v>223.4</v>
      </c>
      <c r="D392" s="670">
        <v>226.33</v>
      </c>
      <c r="E392" s="670">
        <v>226.33</v>
      </c>
      <c r="F392" s="670"/>
      <c r="G392" s="667">
        <f t="shared" si="11"/>
        <v>2.93000000000001</v>
      </c>
      <c r="H392" s="668">
        <f t="shared" si="12"/>
        <v>0.0131154879140555</v>
      </c>
    </row>
    <row r="393" ht="24.75" customHeight="1" spans="1:8">
      <c r="A393" s="612" t="s">
        <v>102</v>
      </c>
      <c r="B393" s="612" t="s">
        <v>103</v>
      </c>
      <c r="C393" s="669">
        <v>22.8</v>
      </c>
      <c r="D393" s="670">
        <v>34.2</v>
      </c>
      <c r="E393" s="670">
        <v>34.2</v>
      </c>
      <c r="F393" s="670"/>
      <c r="G393" s="667">
        <f t="shared" si="11"/>
        <v>11.4</v>
      </c>
      <c r="H393" s="668">
        <f t="shared" si="12"/>
        <v>0.5</v>
      </c>
    </row>
    <row r="394" ht="24.75" customHeight="1" spans="1:8">
      <c r="A394" s="612" t="s">
        <v>87</v>
      </c>
      <c r="B394" s="612" t="s">
        <v>88</v>
      </c>
      <c r="C394" s="669">
        <v>32.52</v>
      </c>
      <c r="D394" s="670">
        <v>33.01</v>
      </c>
      <c r="E394" s="670">
        <v>33.01</v>
      </c>
      <c r="F394" s="670"/>
      <c r="G394" s="667">
        <f t="shared" si="11"/>
        <v>0.489999999999995</v>
      </c>
      <c r="H394" s="668">
        <f t="shared" si="12"/>
        <v>0.0150676506765066</v>
      </c>
    </row>
    <row r="395" ht="24.75" customHeight="1" spans="1:8">
      <c r="A395" s="612" t="s">
        <v>89</v>
      </c>
      <c r="B395" s="612" t="s">
        <v>90</v>
      </c>
      <c r="C395" s="669">
        <v>10.84</v>
      </c>
      <c r="D395" s="670">
        <v>11</v>
      </c>
      <c r="E395" s="670">
        <v>11</v>
      </c>
      <c r="F395" s="670"/>
      <c r="G395" s="667">
        <f t="shared" si="11"/>
        <v>0.16</v>
      </c>
      <c r="H395" s="668">
        <f t="shared" si="12"/>
        <v>0.014760147601476</v>
      </c>
    </row>
    <row r="396" ht="24.75" customHeight="1" spans="1:8">
      <c r="A396" s="612">
        <v>2080599</v>
      </c>
      <c r="B396" s="671" t="s">
        <v>161</v>
      </c>
      <c r="C396" s="669">
        <v>22.8</v>
      </c>
      <c r="D396" s="670"/>
      <c r="E396" s="670"/>
      <c r="F396" s="670"/>
      <c r="G396" s="667">
        <f t="shared" si="11"/>
        <v>-22.8</v>
      </c>
      <c r="H396" s="668">
        <f t="shared" si="12"/>
        <v>-1</v>
      </c>
    </row>
    <row r="397" ht="24.75" customHeight="1" spans="1:8">
      <c r="A397" s="612" t="s">
        <v>104</v>
      </c>
      <c r="B397" s="612" t="s">
        <v>105</v>
      </c>
      <c r="C397" s="669">
        <v>13.01</v>
      </c>
      <c r="D397" s="670">
        <v>13.2</v>
      </c>
      <c r="E397" s="670">
        <v>13.2</v>
      </c>
      <c r="F397" s="670"/>
      <c r="G397" s="667">
        <f t="shared" si="11"/>
        <v>0.19</v>
      </c>
      <c r="H397" s="668">
        <f t="shared" si="12"/>
        <v>0.0146041506533435</v>
      </c>
    </row>
    <row r="398" ht="24.75" customHeight="1" spans="1:8">
      <c r="A398" s="612" t="s">
        <v>93</v>
      </c>
      <c r="B398" s="612" t="s">
        <v>94</v>
      </c>
      <c r="C398" s="669">
        <v>11.54</v>
      </c>
      <c r="D398" s="670">
        <v>11.72</v>
      </c>
      <c r="E398" s="670">
        <v>11.72</v>
      </c>
      <c r="F398" s="670"/>
      <c r="G398" s="667">
        <f t="shared" si="11"/>
        <v>0.180000000000001</v>
      </c>
      <c r="H398" s="668">
        <f t="shared" si="12"/>
        <v>0.0155979202772965</v>
      </c>
    </row>
    <row r="399" ht="24.75" customHeight="1" spans="1:8">
      <c r="A399" s="612" t="s">
        <v>95</v>
      </c>
      <c r="B399" s="612" t="s">
        <v>96</v>
      </c>
      <c r="C399" s="669">
        <v>19.51</v>
      </c>
      <c r="D399" s="670">
        <v>19.8</v>
      </c>
      <c r="E399" s="670">
        <v>19.8</v>
      </c>
      <c r="F399" s="670"/>
      <c r="G399" s="667">
        <f t="shared" si="11"/>
        <v>0.289999999999999</v>
      </c>
      <c r="H399" s="668">
        <f t="shared" si="12"/>
        <v>0.0148641722193746</v>
      </c>
    </row>
    <row r="400" ht="24.75" customHeight="1" spans="1:8">
      <c r="A400" s="612" t="s">
        <v>97</v>
      </c>
      <c r="B400" s="612" t="s">
        <v>98</v>
      </c>
      <c r="C400" s="669">
        <v>28.5</v>
      </c>
      <c r="D400" s="670">
        <v>30.7</v>
      </c>
      <c r="E400" s="670">
        <v>30.7</v>
      </c>
      <c r="F400" s="670"/>
      <c r="G400" s="667">
        <f t="shared" si="11"/>
        <v>2.2</v>
      </c>
      <c r="H400" s="668">
        <f t="shared" si="12"/>
        <v>0.0771929824561403</v>
      </c>
    </row>
    <row r="401" ht="24.75" customHeight="1" spans="1:8">
      <c r="A401" s="665" t="s">
        <v>143</v>
      </c>
      <c r="B401" s="665"/>
      <c r="C401" s="669">
        <v>342.54</v>
      </c>
      <c r="D401" s="666">
        <v>311.34</v>
      </c>
      <c r="E401" s="666">
        <v>311.34</v>
      </c>
      <c r="F401" s="666"/>
      <c r="G401" s="667">
        <f t="shared" si="11"/>
        <v>-31.2</v>
      </c>
      <c r="H401" s="668">
        <f t="shared" si="12"/>
        <v>-0.091084252933964</v>
      </c>
    </row>
    <row r="402" ht="24.75" customHeight="1" spans="1:8">
      <c r="A402" s="612" t="s">
        <v>67</v>
      </c>
      <c r="B402" s="612" t="s">
        <v>68</v>
      </c>
      <c r="C402" s="669">
        <v>216.56</v>
      </c>
      <c r="D402" s="670">
        <v>188.73</v>
      </c>
      <c r="E402" s="670">
        <v>188.73</v>
      </c>
      <c r="F402" s="670"/>
      <c r="G402" s="667">
        <f t="shared" si="11"/>
        <v>-27.83</v>
      </c>
      <c r="H402" s="668">
        <f t="shared" si="12"/>
        <v>-0.128509420022165</v>
      </c>
    </row>
    <row r="403" ht="24.75" customHeight="1" spans="1:8">
      <c r="A403" s="612" t="s">
        <v>102</v>
      </c>
      <c r="B403" s="612" t="s">
        <v>103</v>
      </c>
      <c r="C403" s="669"/>
      <c r="D403" s="670">
        <v>22.5</v>
      </c>
      <c r="E403" s="670">
        <v>22.5</v>
      </c>
      <c r="F403" s="670"/>
      <c r="G403" s="667">
        <f t="shared" si="11"/>
        <v>22.5</v>
      </c>
      <c r="H403" s="668" t="e">
        <f t="shared" si="12"/>
        <v>#DIV/0!</v>
      </c>
    </row>
    <row r="404" ht="24.75" customHeight="1" spans="1:8">
      <c r="A404" s="612" t="s">
        <v>87</v>
      </c>
      <c r="B404" s="612" t="s">
        <v>88</v>
      </c>
      <c r="C404" s="669">
        <v>30.86</v>
      </c>
      <c r="D404" s="670">
        <v>26.56</v>
      </c>
      <c r="E404" s="670">
        <v>26.56</v>
      </c>
      <c r="F404" s="670"/>
      <c r="G404" s="667">
        <f t="shared" si="11"/>
        <v>-4.3</v>
      </c>
      <c r="H404" s="668">
        <f t="shared" si="12"/>
        <v>-0.139338950097213</v>
      </c>
    </row>
    <row r="405" ht="24.75" customHeight="1" spans="1:8">
      <c r="A405" s="612" t="s">
        <v>89</v>
      </c>
      <c r="B405" s="612" t="s">
        <v>90</v>
      </c>
      <c r="C405" s="669">
        <v>10.29</v>
      </c>
      <c r="D405" s="670">
        <v>8.85</v>
      </c>
      <c r="E405" s="670">
        <v>8.85</v>
      </c>
      <c r="F405" s="670"/>
      <c r="G405" s="667">
        <f t="shared" si="11"/>
        <v>-1.44</v>
      </c>
      <c r="H405" s="668">
        <f t="shared" si="12"/>
        <v>-0.139941690962099</v>
      </c>
    </row>
    <row r="406" ht="24.75" customHeight="1" spans="1:8">
      <c r="A406" s="612">
        <v>2080599</v>
      </c>
      <c r="B406" s="671" t="s">
        <v>161</v>
      </c>
      <c r="C406" s="669">
        <v>15</v>
      </c>
      <c r="D406" s="670"/>
      <c r="E406" s="670"/>
      <c r="F406" s="670"/>
      <c r="G406" s="667">
        <f t="shared" si="11"/>
        <v>-15</v>
      </c>
      <c r="H406" s="668">
        <f t="shared" si="12"/>
        <v>-1</v>
      </c>
    </row>
    <row r="407" ht="24.75" customHeight="1" spans="1:8">
      <c r="A407" s="612" t="s">
        <v>104</v>
      </c>
      <c r="B407" s="612" t="s">
        <v>105</v>
      </c>
      <c r="C407" s="669">
        <v>12.34</v>
      </c>
      <c r="D407" s="670">
        <v>10.63</v>
      </c>
      <c r="E407" s="670">
        <v>10.63</v>
      </c>
      <c r="F407" s="670"/>
      <c r="G407" s="667">
        <f t="shared" si="11"/>
        <v>-1.71</v>
      </c>
      <c r="H407" s="668">
        <f t="shared" si="12"/>
        <v>-0.138573743922204</v>
      </c>
    </row>
    <row r="408" ht="24.75" customHeight="1" spans="1:8">
      <c r="A408" s="612" t="s">
        <v>93</v>
      </c>
      <c r="B408" s="612" t="s">
        <v>94</v>
      </c>
      <c r="C408" s="669">
        <v>16.97</v>
      </c>
      <c r="D408" s="670">
        <v>15.23</v>
      </c>
      <c r="E408" s="670">
        <v>15.23</v>
      </c>
      <c r="F408" s="670"/>
      <c r="G408" s="667">
        <f t="shared" si="11"/>
        <v>-1.74</v>
      </c>
      <c r="H408" s="668">
        <f t="shared" si="12"/>
        <v>-0.102533883323512</v>
      </c>
    </row>
    <row r="409" ht="24.75" customHeight="1" spans="1:8">
      <c r="A409" s="612" t="s">
        <v>95</v>
      </c>
      <c r="B409" s="612" t="s">
        <v>96</v>
      </c>
      <c r="C409" s="669">
        <v>18.52</v>
      </c>
      <c r="D409" s="670">
        <v>15.94</v>
      </c>
      <c r="E409" s="670">
        <v>15.94</v>
      </c>
      <c r="F409" s="670"/>
      <c r="G409" s="667">
        <f t="shared" si="11"/>
        <v>-2.58</v>
      </c>
      <c r="H409" s="668">
        <f t="shared" si="12"/>
        <v>-0.139308855291577</v>
      </c>
    </row>
    <row r="410" ht="24.75" customHeight="1" spans="1:8">
      <c r="A410" s="612" t="s">
        <v>97</v>
      </c>
      <c r="B410" s="612" t="s">
        <v>98</v>
      </c>
      <c r="C410" s="669">
        <v>22</v>
      </c>
      <c r="D410" s="670">
        <v>22.9</v>
      </c>
      <c r="E410" s="670">
        <v>22.9</v>
      </c>
      <c r="F410" s="670"/>
      <c r="G410" s="667">
        <f t="shared" si="11"/>
        <v>0.899999999999999</v>
      </c>
      <c r="H410" s="668">
        <f t="shared" si="12"/>
        <v>0.0409090909090908</v>
      </c>
    </row>
    <row r="411" ht="24.75" customHeight="1" spans="1:8">
      <c r="A411" s="665" t="s">
        <v>144</v>
      </c>
      <c r="B411" s="665"/>
      <c r="C411" s="669">
        <v>369.54</v>
      </c>
      <c r="D411" s="666">
        <v>404.87</v>
      </c>
      <c r="E411" s="666">
        <v>404.87</v>
      </c>
      <c r="F411" s="666"/>
      <c r="G411" s="667">
        <f t="shared" si="11"/>
        <v>35.33</v>
      </c>
      <c r="H411" s="668">
        <f t="shared" si="12"/>
        <v>0.0956053471883963</v>
      </c>
    </row>
    <row r="412" ht="24.75" customHeight="1" spans="1:8">
      <c r="A412" s="612" t="s">
        <v>67</v>
      </c>
      <c r="B412" s="612" t="s">
        <v>68</v>
      </c>
      <c r="C412" s="669">
        <v>237.36</v>
      </c>
      <c r="D412" s="670">
        <v>254</v>
      </c>
      <c r="E412" s="670">
        <v>254</v>
      </c>
      <c r="F412" s="670"/>
      <c r="G412" s="667">
        <f t="shared" si="11"/>
        <v>16.64</v>
      </c>
      <c r="H412" s="668">
        <f t="shared" si="12"/>
        <v>0.0701044826423997</v>
      </c>
    </row>
    <row r="413" ht="24.75" customHeight="1" spans="1:8">
      <c r="A413" s="612" t="s">
        <v>102</v>
      </c>
      <c r="B413" s="612" t="s">
        <v>103</v>
      </c>
      <c r="C413" s="669"/>
      <c r="D413" s="670">
        <v>20.7</v>
      </c>
      <c r="E413" s="670">
        <v>20.7</v>
      </c>
      <c r="F413" s="670"/>
      <c r="G413" s="667">
        <f t="shared" si="11"/>
        <v>20.7</v>
      </c>
      <c r="H413" s="668" t="e">
        <f t="shared" si="12"/>
        <v>#DIV/0!</v>
      </c>
    </row>
    <row r="414" ht="24.75" customHeight="1" spans="1:8">
      <c r="A414" s="612" t="s">
        <v>87</v>
      </c>
      <c r="B414" s="612" t="s">
        <v>88</v>
      </c>
      <c r="C414" s="669">
        <v>34</v>
      </c>
      <c r="D414" s="670">
        <v>36.99</v>
      </c>
      <c r="E414" s="670">
        <v>36.99</v>
      </c>
      <c r="F414" s="670"/>
      <c r="G414" s="667">
        <f t="shared" si="11"/>
        <v>2.99</v>
      </c>
      <c r="H414" s="668">
        <f t="shared" si="12"/>
        <v>0.0879411764705883</v>
      </c>
    </row>
    <row r="415" ht="24.75" customHeight="1" spans="1:8">
      <c r="A415" s="612" t="s">
        <v>89</v>
      </c>
      <c r="B415" s="612" t="s">
        <v>90</v>
      </c>
      <c r="C415" s="669">
        <v>11.33</v>
      </c>
      <c r="D415" s="670">
        <v>12.33</v>
      </c>
      <c r="E415" s="670">
        <v>12.33</v>
      </c>
      <c r="F415" s="670"/>
      <c r="G415" s="667">
        <f t="shared" si="11"/>
        <v>1</v>
      </c>
      <c r="H415" s="668">
        <f t="shared" si="12"/>
        <v>0.088261253309797</v>
      </c>
    </row>
    <row r="416" ht="24.75" customHeight="1" spans="1:8">
      <c r="A416" s="612">
        <v>2080599</v>
      </c>
      <c r="B416" s="671" t="s">
        <v>161</v>
      </c>
      <c r="C416" s="669">
        <v>13.2</v>
      </c>
      <c r="D416" s="670"/>
      <c r="E416" s="670"/>
      <c r="F416" s="670"/>
      <c r="G416" s="667">
        <f t="shared" si="11"/>
        <v>-13.2</v>
      </c>
      <c r="H416" s="668">
        <f t="shared" si="12"/>
        <v>-1</v>
      </c>
    </row>
    <row r="417" ht="24.75" customHeight="1" spans="1:8">
      <c r="A417" s="612" t="s">
        <v>104</v>
      </c>
      <c r="B417" s="612" t="s">
        <v>105</v>
      </c>
      <c r="C417" s="669">
        <v>13.6</v>
      </c>
      <c r="D417" s="670">
        <v>14.8</v>
      </c>
      <c r="E417" s="670">
        <v>14.8</v>
      </c>
      <c r="F417" s="670"/>
      <c r="G417" s="667">
        <f t="shared" si="11"/>
        <v>1.2</v>
      </c>
      <c r="H417" s="668">
        <f t="shared" si="12"/>
        <v>0.0882352941176471</v>
      </c>
    </row>
    <row r="418" ht="24.75" customHeight="1" spans="1:8">
      <c r="A418" s="612" t="s">
        <v>93</v>
      </c>
      <c r="B418" s="612" t="s">
        <v>94</v>
      </c>
      <c r="C418" s="669">
        <v>17.65</v>
      </c>
      <c r="D418" s="670">
        <v>18.71</v>
      </c>
      <c r="E418" s="670">
        <v>18.71</v>
      </c>
      <c r="F418" s="670"/>
      <c r="G418" s="667">
        <f t="shared" si="11"/>
        <v>1.06</v>
      </c>
      <c r="H418" s="668">
        <f t="shared" si="12"/>
        <v>0.0600566572237962</v>
      </c>
    </row>
    <row r="419" ht="24.75" customHeight="1" spans="1:8">
      <c r="A419" s="612" t="s">
        <v>95</v>
      </c>
      <c r="B419" s="612" t="s">
        <v>96</v>
      </c>
      <c r="C419" s="669">
        <v>20.4</v>
      </c>
      <c r="D419" s="670">
        <v>22.19</v>
      </c>
      <c r="E419" s="670">
        <v>22.19</v>
      </c>
      <c r="F419" s="670"/>
      <c r="G419" s="667">
        <f t="shared" si="11"/>
        <v>1.79</v>
      </c>
      <c r="H419" s="668">
        <f t="shared" si="12"/>
        <v>0.0877450980392158</v>
      </c>
    </row>
    <row r="420" ht="24.75" customHeight="1" spans="1:8">
      <c r="A420" s="612" t="s">
        <v>97</v>
      </c>
      <c r="B420" s="612" t="s">
        <v>98</v>
      </c>
      <c r="C420" s="669">
        <v>22</v>
      </c>
      <c r="D420" s="670">
        <v>25.15</v>
      </c>
      <c r="E420" s="670">
        <v>25.15</v>
      </c>
      <c r="F420" s="670"/>
      <c r="G420" s="667">
        <f t="shared" si="11"/>
        <v>3.15</v>
      </c>
      <c r="H420" s="668">
        <f t="shared" si="12"/>
        <v>0.143181818181818</v>
      </c>
    </row>
    <row r="421" ht="24.75" customHeight="1" spans="1:8">
      <c r="A421" s="665" t="s">
        <v>145</v>
      </c>
      <c r="B421" s="665"/>
      <c r="C421" s="669">
        <v>209.9</v>
      </c>
      <c r="D421" s="666">
        <v>238.4</v>
      </c>
      <c r="E421" s="666">
        <v>238.4</v>
      </c>
      <c r="F421" s="666"/>
      <c r="G421" s="667">
        <f t="shared" si="11"/>
        <v>28.5</v>
      </c>
      <c r="H421" s="668">
        <f t="shared" si="12"/>
        <v>0.135778942353502</v>
      </c>
    </row>
    <row r="422" ht="24.75" customHeight="1" spans="1:8">
      <c r="A422" s="612" t="s">
        <v>67</v>
      </c>
      <c r="B422" s="612" t="s">
        <v>68</v>
      </c>
      <c r="C422" s="669">
        <v>126.99</v>
      </c>
      <c r="D422" s="670">
        <v>140.24</v>
      </c>
      <c r="E422" s="670">
        <v>140.24</v>
      </c>
      <c r="F422" s="670"/>
      <c r="G422" s="667">
        <f t="shared" si="11"/>
        <v>13.25</v>
      </c>
      <c r="H422" s="668">
        <f t="shared" si="12"/>
        <v>0.10433892432475</v>
      </c>
    </row>
    <row r="423" ht="24.75" customHeight="1" spans="1:8">
      <c r="A423" s="612" t="s">
        <v>102</v>
      </c>
      <c r="B423" s="612" t="s">
        <v>103</v>
      </c>
      <c r="C423" s="669"/>
      <c r="D423" s="670">
        <v>20.7</v>
      </c>
      <c r="E423" s="670">
        <v>20.7</v>
      </c>
      <c r="F423" s="670"/>
      <c r="G423" s="667">
        <f t="shared" si="11"/>
        <v>20.7</v>
      </c>
      <c r="H423" s="668" t="e">
        <f t="shared" si="12"/>
        <v>#DIV/0!</v>
      </c>
    </row>
    <row r="424" ht="24.75" customHeight="1" spans="1:8">
      <c r="A424" s="612" t="s">
        <v>87</v>
      </c>
      <c r="B424" s="612" t="s">
        <v>88</v>
      </c>
      <c r="C424" s="669">
        <v>18.09</v>
      </c>
      <c r="D424" s="670">
        <v>19.22</v>
      </c>
      <c r="E424" s="670">
        <v>19.22</v>
      </c>
      <c r="F424" s="670"/>
      <c r="G424" s="667">
        <f t="shared" si="11"/>
        <v>1.13</v>
      </c>
      <c r="H424" s="668">
        <f t="shared" si="12"/>
        <v>0.062465450525152</v>
      </c>
    </row>
    <row r="425" ht="24.75" customHeight="1" spans="1:8">
      <c r="A425" s="612" t="s">
        <v>89</v>
      </c>
      <c r="B425" s="612" t="s">
        <v>90</v>
      </c>
      <c r="C425" s="669">
        <v>6.03</v>
      </c>
      <c r="D425" s="670">
        <v>6.41</v>
      </c>
      <c r="E425" s="670">
        <v>6.41</v>
      </c>
      <c r="F425" s="670"/>
      <c r="G425" s="667">
        <f t="shared" si="11"/>
        <v>0.38</v>
      </c>
      <c r="H425" s="668">
        <f t="shared" si="12"/>
        <v>0.0630182421227197</v>
      </c>
    </row>
    <row r="426" ht="24.75" customHeight="1" spans="1:8">
      <c r="A426" s="612">
        <v>2080599</v>
      </c>
      <c r="B426" s="671" t="s">
        <v>161</v>
      </c>
      <c r="C426" s="669">
        <v>12.6</v>
      </c>
      <c r="D426" s="670"/>
      <c r="E426" s="670"/>
      <c r="F426" s="670"/>
      <c r="G426" s="667">
        <f t="shared" si="11"/>
        <v>-12.6</v>
      </c>
      <c r="H426" s="668">
        <f t="shared" si="12"/>
        <v>-1</v>
      </c>
    </row>
    <row r="427" ht="24.75" customHeight="1" spans="1:8">
      <c r="A427" s="612" t="s">
        <v>104</v>
      </c>
      <c r="B427" s="612" t="s">
        <v>105</v>
      </c>
      <c r="C427" s="669">
        <v>7.23</v>
      </c>
      <c r="D427" s="670">
        <v>7.69</v>
      </c>
      <c r="E427" s="670">
        <v>7.69</v>
      </c>
      <c r="F427" s="670"/>
      <c r="G427" s="667">
        <f t="shared" si="11"/>
        <v>0.46</v>
      </c>
      <c r="H427" s="668">
        <f t="shared" si="12"/>
        <v>0.0636237897648686</v>
      </c>
    </row>
    <row r="428" ht="24.75" customHeight="1" spans="1:8">
      <c r="A428" s="612" t="s">
        <v>93</v>
      </c>
      <c r="B428" s="612" t="s">
        <v>94</v>
      </c>
      <c r="C428" s="669">
        <v>11.61</v>
      </c>
      <c r="D428" s="670">
        <v>12.01</v>
      </c>
      <c r="E428" s="670">
        <v>12.01</v>
      </c>
      <c r="F428" s="670"/>
      <c r="G428" s="667">
        <f t="shared" si="11"/>
        <v>0.4</v>
      </c>
      <c r="H428" s="668">
        <f t="shared" si="12"/>
        <v>0.0344530577088717</v>
      </c>
    </row>
    <row r="429" ht="24.75" customHeight="1" spans="1:8">
      <c r="A429" s="612" t="s">
        <v>95</v>
      </c>
      <c r="B429" s="612" t="s">
        <v>96</v>
      </c>
      <c r="C429" s="669">
        <v>10.85</v>
      </c>
      <c r="D429" s="670">
        <v>11.53</v>
      </c>
      <c r="E429" s="670">
        <v>11.53</v>
      </c>
      <c r="F429" s="670"/>
      <c r="G429" s="667">
        <f t="shared" si="11"/>
        <v>0.68</v>
      </c>
      <c r="H429" s="668">
        <f t="shared" si="12"/>
        <v>0.0626728110599078</v>
      </c>
    </row>
    <row r="430" ht="24.75" customHeight="1" spans="1:8">
      <c r="A430" s="612" t="s">
        <v>97</v>
      </c>
      <c r="B430" s="612" t="s">
        <v>98</v>
      </c>
      <c r="C430" s="669">
        <v>16.5</v>
      </c>
      <c r="D430" s="670">
        <v>20.6</v>
      </c>
      <c r="E430" s="670">
        <v>20.6</v>
      </c>
      <c r="F430" s="670"/>
      <c r="G430" s="667">
        <f t="shared" si="11"/>
        <v>4.1</v>
      </c>
      <c r="H430" s="668">
        <f t="shared" si="12"/>
        <v>0.248484848484849</v>
      </c>
    </row>
    <row r="431" ht="24.75" customHeight="1" spans="1:8">
      <c r="A431" s="665" t="s">
        <v>146</v>
      </c>
      <c r="B431" s="665"/>
      <c r="C431" s="669">
        <v>329.11</v>
      </c>
      <c r="D431" s="666">
        <v>358.81</v>
      </c>
      <c r="E431" s="666">
        <v>358.81</v>
      </c>
      <c r="F431" s="666"/>
      <c r="G431" s="667">
        <f t="shared" si="11"/>
        <v>29.7</v>
      </c>
      <c r="H431" s="668">
        <f t="shared" si="12"/>
        <v>0.090243383671113</v>
      </c>
    </row>
    <row r="432" ht="24.75" customHeight="1" spans="1:8">
      <c r="A432" s="612" t="s">
        <v>67</v>
      </c>
      <c r="B432" s="612" t="s">
        <v>68</v>
      </c>
      <c r="C432" s="669">
        <v>192.16</v>
      </c>
      <c r="D432" s="670">
        <v>205.35</v>
      </c>
      <c r="E432" s="670">
        <v>205.35</v>
      </c>
      <c r="F432" s="670"/>
      <c r="G432" s="667">
        <f t="shared" si="11"/>
        <v>13.19</v>
      </c>
      <c r="H432" s="668">
        <f t="shared" si="12"/>
        <v>0.0686407160699417</v>
      </c>
    </row>
    <row r="433" ht="24.75" customHeight="1" spans="1:8">
      <c r="A433" s="612" t="s">
        <v>102</v>
      </c>
      <c r="B433" s="612" t="s">
        <v>103</v>
      </c>
      <c r="C433" s="669"/>
      <c r="D433" s="670">
        <v>34.2</v>
      </c>
      <c r="E433" s="670">
        <v>34.2</v>
      </c>
      <c r="F433" s="670"/>
      <c r="G433" s="667">
        <f t="shared" si="11"/>
        <v>34.2</v>
      </c>
      <c r="H433" s="668" t="e">
        <f t="shared" si="12"/>
        <v>#DIV/0!</v>
      </c>
    </row>
    <row r="434" ht="24.75" customHeight="1" spans="1:8">
      <c r="A434" s="612" t="s">
        <v>87</v>
      </c>
      <c r="B434" s="612" t="s">
        <v>88</v>
      </c>
      <c r="C434" s="669">
        <v>27.62</v>
      </c>
      <c r="D434" s="670">
        <v>29.59</v>
      </c>
      <c r="E434" s="670">
        <v>29.59</v>
      </c>
      <c r="F434" s="670"/>
      <c r="G434" s="667">
        <f t="shared" si="11"/>
        <v>1.97</v>
      </c>
      <c r="H434" s="668">
        <f t="shared" si="12"/>
        <v>0.0713251267197682</v>
      </c>
    </row>
    <row r="435" ht="24.75" customHeight="1" spans="1:8">
      <c r="A435" s="612" t="s">
        <v>89</v>
      </c>
      <c r="B435" s="612" t="s">
        <v>90</v>
      </c>
      <c r="C435" s="669">
        <v>9.21</v>
      </c>
      <c r="D435" s="670">
        <v>9.86</v>
      </c>
      <c r="E435" s="670">
        <v>9.86</v>
      </c>
      <c r="F435" s="670"/>
      <c r="G435" s="667">
        <f t="shared" si="11"/>
        <v>0.649999999999999</v>
      </c>
      <c r="H435" s="668">
        <f t="shared" si="12"/>
        <v>0.0705754614549401</v>
      </c>
    </row>
    <row r="436" ht="24.75" customHeight="1" spans="1:8">
      <c r="A436" s="612">
        <v>2080599</v>
      </c>
      <c r="B436" s="671" t="s">
        <v>161</v>
      </c>
      <c r="C436" s="669">
        <v>24</v>
      </c>
      <c r="D436" s="670"/>
      <c r="E436" s="670"/>
      <c r="F436" s="670"/>
      <c r="G436" s="667">
        <f t="shared" si="11"/>
        <v>-24</v>
      </c>
      <c r="H436" s="668">
        <f t="shared" si="12"/>
        <v>-1</v>
      </c>
    </row>
    <row r="437" ht="24.75" customHeight="1" spans="1:8">
      <c r="A437" s="612" t="s">
        <v>104</v>
      </c>
      <c r="B437" s="612" t="s">
        <v>105</v>
      </c>
      <c r="C437" s="669">
        <v>11.05</v>
      </c>
      <c r="D437" s="670">
        <v>11.84</v>
      </c>
      <c r="E437" s="670">
        <v>11.84</v>
      </c>
      <c r="F437" s="670"/>
      <c r="G437" s="667">
        <f t="shared" ref="G437:G450" si="13">D437-C437</f>
        <v>0.789999999999999</v>
      </c>
      <c r="H437" s="668">
        <f t="shared" si="12"/>
        <v>0.0714932126696832</v>
      </c>
    </row>
    <row r="438" ht="24.75" customHeight="1" spans="1:8">
      <c r="A438" s="612" t="s">
        <v>93</v>
      </c>
      <c r="B438" s="612" t="s">
        <v>94</v>
      </c>
      <c r="C438" s="669">
        <v>20</v>
      </c>
      <c r="D438" s="670">
        <v>20.17</v>
      </c>
      <c r="E438" s="670">
        <v>20.17</v>
      </c>
      <c r="F438" s="670"/>
      <c r="G438" s="667">
        <f t="shared" si="13"/>
        <v>0.170000000000002</v>
      </c>
      <c r="H438" s="668">
        <f t="shared" si="12"/>
        <v>0.00850000000000009</v>
      </c>
    </row>
    <row r="439" ht="24.75" customHeight="1" spans="1:8">
      <c r="A439" s="612" t="s">
        <v>95</v>
      </c>
      <c r="B439" s="612" t="s">
        <v>96</v>
      </c>
      <c r="C439" s="669">
        <v>16.57</v>
      </c>
      <c r="D439" s="670">
        <v>17.75</v>
      </c>
      <c r="E439" s="670">
        <v>17.75</v>
      </c>
      <c r="F439" s="670"/>
      <c r="G439" s="667">
        <f t="shared" si="13"/>
        <v>1.18</v>
      </c>
      <c r="H439" s="668">
        <f t="shared" si="12"/>
        <v>0.0712130356065178</v>
      </c>
    </row>
    <row r="440" ht="24.75" customHeight="1" spans="1:8">
      <c r="A440" s="612" t="s">
        <v>97</v>
      </c>
      <c r="B440" s="612" t="s">
        <v>98</v>
      </c>
      <c r="C440" s="669">
        <v>28.5</v>
      </c>
      <c r="D440" s="670">
        <v>30.05</v>
      </c>
      <c r="E440" s="670">
        <v>30.05</v>
      </c>
      <c r="F440" s="670"/>
      <c r="G440" s="667">
        <f t="shared" si="13"/>
        <v>1.55</v>
      </c>
      <c r="H440" s="668">
        <f t="shared" si="12"/>
        <v>0.0543859649122807</v>
      </c>
    </row>
    <row r="441" ht="24.75" customHeight="1" spans="1:8">
      <c r="A441" s="665" t="s">
        <v>147</v>
      </c>
      <c r="B441" s="665"/>
      <c r="C441" s="669">
        <v>668.23</v>
      </c>
      <c r="D441" s="666">
        <v>487.59</v>
      </c>
      <c r="E441" s="666">
        <v>487.59</v>
      </c>
      <c r="F441" s="666"/>
      <c r="G441" s="667">
        <f t="shared" si="13"/>
        <v>-180.64</v>
      </c>
      <c r="H441" s="668">
        <f t="shared" si="12"/>
        <v>-0.270326085329901</v>
      </c>
    </row>
    <row r="442" ht="24.75" customHeight="1" spans="1:8">
      <c r="A442" s="612" t="s">
        <v>67</v>
      </c>
      <c r="B442" s="612" t="s">
        <v>68</v>
      </c>
      <c r="C442" s="669">
        <v>419.41</v>
      </c>
      <c r="D442" s="670">
        <v>278.31</v>
      </c>
      <c r="E442" s="670">
        <v>278.31</v>
      </c>
      <c r="F442" s="670"/>
      <c r="G442" s="667">
        <f t="shared" si="13"/>
        <v>-141.1</v>
      </c>
      <c r="H442" s="668">
        <f t="shared" si="12"/>
        <v>-0.336424977945209</v>
      </c>
    </row>
    <row r="443" ht="24.75" customHeight="1" spans="1:8">
      <c r="A443" s="612" t="s">
        <v>102</v>
      </c>
      <c r="B443" s="612" t="s">
        <v>103</v>
      </c>
      <c r="C443" s="669"/>
      <c r="D443" s="670">
        <v>47.7</v>
      </c>
      <c r="E443" s="670">
        <v>47.7</v>
      </c>
      <c r="F443" s="670"/>
      <c r="G443" s="667">
        <f t="shared" si="13"/>
        <v>47.7</v>
      </c>
      <c r="H443" s="668" t="e">
        <f t="shared" ref="H443:H450" si="14">G443/C443</f>
        <v>#DIV/0!</v>
      </c>
    </row>
    <row r="444" ht="24.75" customHeight="1" spans="1:8">
      <c r="A444" s="612" t="s">
        <v>87</v>
      </c>
      <c r="B444" s="612" t="s">
        <v>88</v>
      </c>
      <c r="C444" s="669">
        <v>61.78</v>
      </c>
      <c r="D444" s="670">
        <v>40.67</v>
      </c>
      <c r="E444" s="670">
        <v>40.67</v>
      </c>
      <c r="F444" s="670"/>
      <c r="G444" s="667">
        <f t="shared" si="13"/>
        <v>-21.11</v>
      </c>
      <c r="H444" s="668">
        <f t="shared" si="14"/>
        <v>-0.341696341858207</v>
      </c>
    </row>
    <row r="445" ht="24.75" customHeight="1" spans="1:8">
      <c r="A445" s="612" t="s">
        <v>89</v>
      </c>
      <c r="B445" s="612" t="s">
        <v>90</v>
      </c>
      <c r="C445" s="669">
        <v>20.59</v>
      </c>
      <c r="D445" s="670">
        <v>13.56</v>
      </c>
      <c r="E445" s="670">
        <v>13.56</v>
      </c>
      <c r="F445" s="670"/>
      <c r="G445" s="667">
        <f t="shared" si="13"/>
        <v>-7.03</v>
      </c>
      <c r="H445" s="668">
        <f t="shared" si="14"/>
        <v>-0.34142787761049</v>
      </c>
    </row>
    <row r="446" ht="24.75" customHeight="1" spans="1:8">
      <c r="A446" s="612">
        <v>2080599</v>
      </c>
      <c r="B446" s="671" t="s">
        <v>161</v>
      </c>
      <c r="C446" s="669">
        <v>30</v>
      </c>
      <c r="D446" s="670"/>
      <c r="E446" s="670"/>
      <c r="F446" s="670"/>
      <c r="G446" s="667">
        <f t="shared" si="13"/>
        <v>-30</v>
      </c>
      <c r="H446" s="668">
        <f t="shared" si="14"/>
        <v>-1</v>
      </c>
    </row>
    <row r="447" ht="24.75" customHeight="1" spans="1:8">
      <c r="A447" s="612" t="s">
        <v>104</v>
      </c>
      <c r="B447" s="612" t="s">
        <v>105</v>
      </c>
      <c r="C447" s="669">
        <v>24.71</v>
      </c>
      <c r="D447" s="670">
        <v>16.27</v>
      </c>
      <c r="E447" s="670">
        <v>16.27</v>
      </c>
      <c r="F447" s="670"/>
      <c r="G447" s="667">
        <f t="shared" si="13"/>
        <v>-8.44</v>
      </c>
      <c r="H447" s="668">
        <f t="shared" si="14"/>
        <v>-0.341562120598948</v>
      </c>
    </row>
    <row r="448" ht="24.75" customHeight="1" spans="1:8">
      <c r="A448" s="612" t="s">
        <v>93</v>
      </c>
      <c r="B448" s="612" t="s">
        <v>94</v>
      </c>
      <c r="C448" s="669">
        <v>33.67</v>
      </c>
      <c r="D448" s="670">
        <v>27.18</v>
      </c>
      <c r="E448" s="670">
        <v>27.18</v>
      </c>
      <c r="F448" s="670"/>
      <c r="G448" s="667">
        <f t="shared" si="13"/>
        <v>-6.49</v>
      </c>
      <c r="H448" s="668">
        <f t="shared" si="14"/>
        <v>-0.192753192753193</v>
      </c>
    </row>
    <row r="449" ht="24.75" customHeight="1" spans="1:8">
      <c r="A449" s="612" t="s">
        <v>95</v>
      </c>
      <c r="B449" s="612" t="s">
        <v>96</v>
      </c>
      <c r="C449" s="669">
        <v>37.07</v>
      </c>
      <c r="D449" s="670">
        <v>24.4</v>
      </c>
      <c r="E449" s="670">
        <v>24.4</v>
      </c>
      <c r="F449" s="670"/>
      <c r="G449" s="667">
        <f t="shared" si="13"/>
        <v>-12.67</v>
      </c>
      <c r="H449" s="668">
        <f t="shared" si="14"/>
        <v>-0.341785810628541</v>
      </c>
    </row>
    <row r="450" ht="24.75" customHeight="1" spans="1:8">
      <c r="A450" s="612" t="s">
        <v>97</v>
      </c>
      <c r="B450" s="612" t="s">
        <v>98</v>
      </c>
      <c r="C450" s="669">
        <v>41</v>
      </c>
      <c r="D450" s="670">
        <v>39.5</v>
      </c>
      <c r="E450" s="670">
        <v>39.5</v>
      </c>
      <c r="F450" s="670"/>
      <c r="G450" s="667">
        <f t="shared" si="13"/>
        <v>-1.5</v>
      </c>
      <c r="H450" s="668">
        <f t="shared" si="14"/>
        <v>-0.0365853658536585</v>
      </c>
    </row>
  </sheetData>
  <mergeCells count="11">
    <mergeCell ref="A1:H1"/>
    <mergeCell ref="A2:H2"/>
    <mergeCell ref="D3:F3"/>
    <mergeCell ref="G3:H3"/>
    <mergeCell ref="C3:C5"/>
    <mergeCell ref="D4:D5"/>
    <mergeCell ref="E4:E5"/>
    <mergeCell ref="F4:F5"/>
    <mergeCell ref="G4:G5"/>
    <mergeCell ref="H4:H5"/>
    <mergeCell ref="A3:B4"/>
  </mergeCells>
  <pageMargins left="0.75" right="0.75" top="1" bottom="1" header="0.5" footer="0.5"/>
  <pageSetup paperSize="1" orientation="portrait" horizontalDpi="300" verticalDpi="300"/>
  <headerFooter alignWithMargins="0"/>
  <ignoredErrors>
    <ignoredError sqref="H181" evalError="1"/>
  </ignoredError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8"/>
  <sheetViews>
    <sheetView showZeros="0" workbookViewId="0">
      <selection activeCell="A1" sqref="A1:E1"/>
    </sheetView>
  </sheetViews>
  <sheetFormatPr defaultColWidth="9" defaultRowHeight="12.75" outlineLevelCol="4"/>
  <cols>
    <col min="1" max="1" width="27.6666666666667" customWidth="1"/>
    <col min="2" max="2" width="26.552380952381" customWidth="1"/>
    <col min="3" max="3" width="21.1047619047619" customWidth="1"/>
    <col min="4" max="4" width="20.3333333333333" customWidth="1"/>
    <col min="5" max="5" width="23.552380952381" customWidth="1"/>
    <col min="6" max="6" width="8" customWidth="1"/>
  </cols>
  <sheetData>
    <row r="1" ht="39" customHeight="1" spans="1:5">
      <c r="A1" s="605" t="s">
        <v>163</v>
      </c>
      <c r="B1" s="605"/>
      <c r="C1" s="605"/>
      <c r="D1" s="605"/>
      <c r="E1" s="605"/>
    </row>
    <row r="2" ht="25.5" customHeight="1" spans="1:5">
      <c r="A2" s="605"/>
      <c r="B2" s="605"/>
      <c r="C2" s="605"/>
      <c r="D2" s="605"/>
      <c r="E2" s="648"/>
    </row>
    <row r="3" ht="24.75" customHeight="1" spans="1:5">
      <c r="A3" s="656" t="s">
        <v>164</v>
      </c>
      <c r="B3" s="656"/>
      <c r="C3" s="656" t="s">
        <v>165</v>
      </c>
      <c r="D3" s="656"/>
      <c r="E3" s="656"/>
    </row>
    <row r="4" ht="33.75" customHeight="1" spans="1:5">
      <c r="A4" s="656" t="s">
        <v>166</v>
      </c>
      <c r="B4" s="656" t="s">
        <v>167</v>
      </c>
      <c r="C4" s="656" t="s">
        <v>59</v>
      </c>
      <c r="D4" s="656" t="s">
        <v>168</v>
      </c>
      <c r="E4" s="656" t="s">
        <v>169</v>
      </c>
    </row>
    <row r="5" ht="20.25" customHeight="1" spans="1:5">
      <c r="A5" s="656" t="s">
        <v>58</v>
      </c>
      <c r="B5" s="656" t="s">
        <v>58</v>
      </c>
      <c r="C5" s="656">
        <v>1</v>
      </c>
      <c r="D5" s="656">
        <v>2</v>
      </c>
      <c r="E5" s="656">
        <v>3</v>
      </c>
    </row>
    <row r="6" ht="25.5" customHeight="1" spans="1:5">
      <c r="A6" s="657" t="s">
        <v>59</v>
      </c>
      <c r="B6" s="657" t="s">
        <v>60</v>
      </c>
      <c r="C6" s="658">
        <v>62272.45</v>
      </c>
      <c r="D6" s="658">
        <v>62237.1</v>
      </c>
      <c r="E6" s="658">
        <v>35.35</v>
      </c>
    </row>
    <row r="7" ht="25.5" customHeight="1" spans="1:5">
      <c r="A7" s="657" t="s">
        <v>170</v>
      </c>
      <c r="B7" s="657" t="s">
        <v>171</v>
      </c>
      <c r="C7" s="658">
        <v>59713.21</v>
      </c>
      <c r="D7" s="658">
        <v>59713.21</v>
      </c>
      <c r="E7" s="658"/>
    </row>
    <row r="8" ht="25.5" customHeight="1" spans="1:5">
      <c r="A8" s="659" t="s">
        <v>172</v>
      </c>
      <c r="B8" s="659" t="s">
        <v>173</v>
      </c>
      <c r="C8" s="660">
        <v>18035.47</v>
      </c>
      <c r="D8" s="660">
        <v>18035.47</v>
      </c>
      <c r="E8" s="660"/>
    </row>
    <row r="9" ht="25.5" customHeight="1" spans="1:5">
      <c r="A9" s="659" t="s">
        <v>174</v>
      </c>
      <c r="B9" s="659" t="s">
        <v>175</v>
      </c>
      <c r="C9" s="660">
        <v>5843.21</v>
      </c>
      <c r="D9" s="660">
        <v>5843.21</v>
      </c>
      <c r="E9" s="660"/>
    </row>
    <row r="10" ht="25.5" customHeight="1" spans="1:5">
      <c r="A10" s="659" t="s">
        <v>176</v>
      </c>
      <c r="B10" s="659" t="s">
        <v>177</v>
      </c>
      <c r="C10" s="660">
        <v>6406.28</v>
      </c>
      <c r="D10" s="660">
        <v>6406.28</v>
      </c>
      <c r="E10" s="660"/>
    </row>
    <row r="11" ht="25.5" customHeight="1" spans="1:5">
      <c r="A11" s="659" t="s">
        <v>178</v>
      </c>
      <c r="B11" s="659" t="s">
        <v>179</v>
      </c>
      <c r="C11" s="660">
        <v>10100.89</v>
      </c>
      <c r="D11" s="660">
        <v>10100.89</v>
      </c>
      <c r="E11" s="660"/>
    </row>
    <row r="12" ht="25.5" customHeight="1" spans="1:5">
      <c r="A12" s="659" t="s">
        <v>180</v>
      </c>
      <c r="B12" s="659" t="s">
        <v>181</v>
      </c>
      <c r="C12" s="660">
        <v>5904.79</v>
      </c>
      <c r="D12" s="660">
        <v>5904.79</v>
      </c>
      <c r="E12" s="660"/>
    </row>
    <row r="13" ht="25.5" customHeight="1" spans="1:5">
      <c r="A13" s="659" t="s">
        <v>182</v>
      </c>
      <c r="B13" s="659" t="s">
        <v>183</v>
      </c>
      <c r="C13" s="660">
        <v>1968.24</v>
      </c>
      <c r="D13" s="660">
        <v>1968.24</v>
      </c>
      <c r="E13" s="660"/>
    </row>
    <row r="14" ht="25.5" customHeight="1" spans="1:5">
      <c r="A14" s="659" t="s">
        <v>184</v>
      </c>
      <c r="B14" s="659" t="s">
        <v>185</v>
      </c>
      <c r="C14" s="660">
        <v>2361.93</v>
      </c>
      <c r="D14" s="660">
        <v>2361.93</v>
      </c>
      <c r="E14" s="660"/>
    </row>
    <row r="15" ht="25.5" customHeight="1" spans="1:5">
      <c r="A15" s="659" t="s">
        <v>186</v>
      </c>
      <c r="B15" s="659" t="s">
        <v>187</v>
      </c>
      <c r="C15" s="660">
        <v>1180.96</v>
      </c>
      <c r="D15" s="660">
        <v>1180.96</v>
      </c>
      <c r="E15" s="660"/>
    </row>
    <row r="16" ht="25.5" customHeight="1" spans="1:5">
      <c r="A16" s="659" t="s">
        <v>188</v>
      </c>
      <c r="B16" s="659" t="s">
        <v>189</v>
      </c>
      <c r="C16" s="660">
        <v>1346.01</v>
      </c>
      <c r="D16" s="660">
        <v>1346.01</v>
      </c>
      <c r="E16" s="660"/>
    </row>
    <row r="17" ht="25.5" customHeight="1" spans="1:5">
      <c r="A17" s="659" t="s">
        <v>190</v>
      </c>
      <c r="B17" s="659" t="s">
        <v>191</v>
      </c>
      <c r="C17" s="660">
        <v>3542.83</v>
      </c>
      <c r="D17" s="660">
        <v>3542.83</v>
      </c>
      <c r="E17" s="660"/>
    </row>
    <row r="18" ht="25.5" customHeight="1" spans="1:5">
      <c r="A18" s="659" t="s">
        <v>192</v>
      </c>
      <c r="B18" s="659" t="s">
        <v>193</v>
      </c>
      <c r="C18" s="660">
        <v>3022.6</v>
      </c>
      <c r="D18" s="660">
        <v>3022.6</v>
      </c>
      <c r="E18" s="660"/>
    </row>
    <row r="19" ht="25.5" customHeight="1" spans="1:5">
      <c r="A19" s="657" t="s">
        <v>194</v>
      </c>
      <c r="B19" s="657" t="s">
        <v>195</v>
      </c>
      <c r="C19" s="658">
        <v>35.35</v>
      </c>
      <c r="D19" s="658"/>
      <c r="E19" s="658">
        <v>35.35</v>
      </c>
    </row>
    <row r="20" ht="25.5" customHeight="1" spans="1:5">
      <c r="A20" s="659" t="s">
        <v>196</v>
      </c>
      <c r="B20" s="659" t="s">
        <v>197</v>
      </c>
      <c r="C20" s="660">
        <v>2.5</v>
      </c>
      <c r="D20" s="660"/>
      <c r="E20" s="660">
        <v>2.5</v>
      </c>
    </row>
    <row r="21" ht="25.5" customHeight="1" spans="1:5">
      <c r="A21" s="659" t="s">
        <v>198</v>
      </c>
      <c r="B21" s="659" t="s">
        <v>199</v>
      </c>
      <c r="C21" s="660">
        <v>0.5</v>
      </c>
      <c r="D21" s="660"/>
      <c r="E21" s="660">
        <v>0.5</v>
      </c>
    </row>
    <row r="22" ht="25.5" customHeight="1" spans="1:5">
      <c r="A22" s="659" t="s">
        <v>200</v>
      </c>
      <c r="B22" s="659" t="s">
        <v>201</v>
      </c>
      <c r="C22" s="660">
        <v>0.3</v>
      </c>
      <c r="D22" s="660"/>
      <c r="E22" s="660">
        <v>0.3</v>
      </c>
    </row>
    <row r="23" ht="25.5" customHeight="1" spans="1:5">
      <c r="A23" s="659" t="s">
        <v>202</v>
      </c>
      <c r="B23" s="659" t="s">
        <v>203</v>
      </c>
      <c r="C23" s="660">
        <v>0.5</v>
      </c>
      <c r="D23" s="660"/>
      <c r="E23" s="660">
        <v>0.5</v>
      </c>
    </row>
    <row r="24" ht="25.5" customHeight="1" spans="1:5">
      <c r="A24" s="659" t="s">
        <v>204</v>
      </c>
      <c r="B24" s="659" t="s">
        <v>205</v>
      </c>
      <c r="C24" s="660">
        <v>0.3</v>
      </c>
      <c r="D24" s="660"/>
      <c r="E24" s="660">
        <v>0.3</v>
      </c>
    </row>
    <row r="25" ht="25.5" customHeight="1" spans="1:5">
      <c r="A25" s="659" t="s">
        <v>206</v>
      </c>
      <c r="B25" s="659" t="s">
        <v>207</v>
      </c>
      <c r="C25" s="660">
        <v>0.5</v>
      </c>
      <c r="D25" s="660"/>
      <c r="E25" s="660">
        <v>0.5</v>
      </c>
    </row>
    <row r="26" ht="25.5" customHeight="1" spans="1:5">
      <c r="A26" s="659" t="s">
        <v>208</v>
      </c>
      <c r="B26" s="659" t="s">
        <v>209</v>
      </c>
      <c r="C26" s="660">
        <v>7.2</v>
      </c>
      <c r="D26" s="660"/>
      <c r="E26" s="660">
        <v>7.2</v>
      </c>
    </row>
    <row r="27" ht="25.5" customHeight="1" spans="1:5">
      <c r="A27" s="659" t="s">
        <v>210</v>
      </c>
      <c r="B27" s="659" t="s">
        <v>211</v>
      </c>
      <c r="C27" s="660">
        <v>0.3</v>
      </c>
      <c r="D27" s="660"/>
      <c r="E27" s="660">
        <v>0.3</v>
      </c>
    </row>
    <row r="28" ht="25.5" customHeight="1" spans="1:5">
      <c r="A28" s="659" t="s">
        <v>212</v>
      </c>
      <c r="B28" s="659" t="s">
        <v>213</v>
      </c>
      <c r="C28" s="660">
        <v>3.5</v>
      </c>
      <c r="D28" s="660"/>
      <c r="E28" s="660">
        <v>3.5</v>
      </c>
    </row>
    <row r="29" ht="25.5" customHeight="1" spans="1:5">
      <c r="A29" s="659" t="s">
        <v>214</v>
      </c>
      <c r="B29" s="659" t="s">
        <v>215</v>
      </c>
      <c r="C29" s="660">
        <v>2.5</v>
      </c>
      <c r="D29" s="660"/>
      <c r="E29" s="660">
        <v>2.5</v>
      </c>
    </row>
    <row r="30" ht="25.5" customHeight="1" spans="1:5">
      <c r="A30" s="659" t="s">
        <v>216</v>
      </c>
      <c r="B30" s="659" t="s">
        <v>217</v>
      </c>
      <c r="C30" s="660">
        <v>0.4</v>
      </c>
      <c r="D30" s="660"/>
      <c r="E30" s="660">
        <v>0.4</v>
      </c>
    </row>
    <row r="31" ht="25.5" customHeight="1" spans="1:5">
      <c r="A31" s="659" t="s">
        <v>218</v>
      </c>
      <c r="B31" s="659" t="s">
        <v>219</v>
      </c>
      <c r="C31" s="660">
        <v>4.5</v>
      </c>
      <c r="D31" s="660"/>
      <c r="E31" s="660">
        <v>4.5</v>
      </c>
    </row>
    <row r="32" ht="25.5" customHeight="1" spans="1:5">
      <c r="A32" s="659" t="s">
        <v>220</v>
      </c>
      <c r="B32" s="659" t="s">
        <v>221</v>
      </c>
      <c r="C32" s="660">
        <v>0.7</v>
      </c>
      <c r="D32" s="660"/>
      <c r="E32" s="660">
        <v>0.7</v>
      </c>
    </row>
    <row r="33" ht="25.5" customHeight="1" spans="1:5">
      <c r="A33" s="659" t="s">
        <v>222</v>
      </c>
      <c r="B33" s="659" t="s">
        <v>223</v>
      </c>
      <c r="C33" s="660">
        <v>6.85</v>
      </c>
      <c r="D33" s="660"/>
      <c r="E33" s="660">
        <v>6.85</v>
      </c>
    </row>
    <row r="34" ht="25.5" customHeight="1" spans="1:5">
      <c r="A34" s="659" t="s">
        <v>224</v>
      </c>
      <c r="B34" s="659" t="s">
        <v>225</v>
      </c>
      <c r="C34" s="660">
        <v>4.8</v>
      </c>
      <c r="D34" s="660"/>
      <c r="E34" s="660">
        <v>4.8</v>
      </c>
    </row>
    <row r="35" ht="25.5" customHeight="1" spans="1:5">
      <c r="A35" s="657" t="s">
        <v>226</v>
      </c>
      <c r="B35" s="657" t="s">
        <v>227</v>
      </c>
      <c r="C35" s="658">
        <v>2523.89</v>
      </c>
      <c r="D35" s="658">
        <v>2523.89</v>
      </c>
      <c r="E35" s="658"/>
    </row>
    <row r="36" ht="25.5" customHeight="1" spans="1:5">
      <c r="A36" s="659" t="s">
        <v>228</v>
      </c>
      <c r="B36" s="659" t="s">
        <v>229</v>
      </c>
      <c r="C36" s="660">
        <v>55.31</v>
      </c>
      <c r="D36" s="660">
        <v>55.31</v>
      </c>
      <c r="E36" s="660"/>
    </row>
    <row r="37" ht="25.5" customHeight="1" spans="1:5">
      <c r="A37" s="659" t="s">
        <v>230</v>
      </c>
      <c r="B37" s="659" t="s">
        <v>231</v>
      </c>
      <c r="C37" s="660">
        <v>2378.6</v>
      </c>
      <c r="D37" s="660">
        <v>2378.6</v>
      </c>
      <c r="E37" s="660"/>
    </row>
    <row r="38" ht="25.5" customHeight="1" spans="1:5">
      <c r="A38" s="659" t="s">
        <v>232</v>
      </c>
      <c r="B38" s="659" t="s">
        <v>233</v>
      </c>
      <c r="C38" s="660">
        <v>89.98</v>
      </c>
      <c r="D38" s="660">
        <v>89.98</v>
      </c>
      <c r="E38" s="660"/>
    </row>
  </sheetData>
  <mergeCells count="4">
    <mergeCell ref="A1:E1"/>
    <mergeCell ref="A2:E2"/>
    <mergeCell ref="A3:B3"/>
    <mergeCell ref="C3:E3"/>
  </mergeCells>
  <pageMargins left="0.75" right="0.75" top="1" bottom="1" header="0.5" footer="0.5"/>
  <pageSetup paperSize="1" orientation="portrait" horizontalDpi="300" verticalDpi="300"/>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12"/>
  <sheetViews>
    <sheetView showZeros="0" workbookViewId="0">
      <selection activeCell="A1" sqref="A1:S1"/>
    </sheetView>
  </sheetViews>
  <sheetFormatPr defaultColWidth="9" defaultRowHeight="12.75"/>
  <cols>
    <col min="1" max="1" width="29.1047619047619" customWidth="1"/>
    <col min="2" max="2" width="8.55238095238095" customWidth="1"/>
    <col min="3" max="3" width="10" customWidth="1"/>
    <col min="4" max="4" width="8.43809523809524" customWidth="1"/>
    <col min="5" max="5" width="9.33333333333333" customWidth="1"/>
    <col min="6" max="6" width="7.33333333333333" customWidth="1"/>
    <col min="7" max="7" width="7.1047619047619" customWidth="1"/>
    <col min="8" max="8" width="7.88571428571429" customWidth="1"/>
    <col min="9" max="9" width="8.66666666666667" customWidth="1"/>
    <col min="10" max="10" width="7.55238095238095" customWidth="1"/>
    <col min="11" max="11" width="8.55238095238095" customWidth="1"/>
    <col min="12" max="12" width="9" customWidth="1"/>
    <col min="13" max="13" width="7.88571428571429" customWidth="1"/>
    <col min="14" max="20" width="9.1047619047619" customWidth="1"/>
  </cols>
  <sheetData>
    <row r="1" ht="45" customHeight="1" spans="1:19">
      <c r="A1" s="605" t="s">
        <v>234</v>
      </c>
      <c r="B1" s="605"/>
      <c r="C1" s="605"/>
      <c r="D1" s="605"/>
      <c r="E1" s="605"/>
      <c r="F1" s="605"/>
      <c r="G1" s="605"/>
      <c r="H1" s="605"/>
      <c r="I1" s="605"/>
      <c r="J1" s="605"/>
      <c r="K1" s="605"/>
      <c r="L1" s="605"/>
      <c r="M1" s="605"/>
      <c r="N1" s="605"/>
      <c r="O1" s="605"/>
      <c r="P1" s="605"/>
      <c r="Q1" s="605"/>
      <c r="R1" s="605"/>
      <c r="S1" s="605"/>
    </row>
    <row r="2" ht="21.75" customHeight="1" spans="1:19">
      <c r="A2" s="648"/>
      <c r="B2" s="648"/>
      <c r="C2" s="648"/>
      <c r="D2" s="648"/>
      <c r="E2" s="648"/>
      <c r="F2" s="648"/>
      <c r="G2" s="648"/>
      <c r="H2" s="648"/>
      <c r="I2" s="648"/>
      <c r="J2" s="648"/>
      <c r="K2" s="648"/>
      <c r="L2" s="648"/>
      <c r="M2" s="648"/>
      <c r="N2" s="648"/>
      <c r="O2" s="648"/>
      <c r="P2" s="648"/>
      <c r="Q2" s="648"/>
      <c r="R2" s="648"/>
      <c r="S2" s="648"/>
    </row>
    <row r="3" ht="20.25" customHeight="1" spans="1:19">
      <c r="A3" s="4" t="s">
        <v>235</v>
      </c>
      <c r="B3" s="4" t="s">
        <v>236</v>
      </c>
      <c r="C3" s="4"/>
      <c r="D3" s="4"/>
      <c r="E3" s="4"/>
      <c r="F3" s="4"/>
      <c r="G3" s="4"/>
      <c r="H3" s="4" t="s">
        <v>237</v>
      </c>
      <c r="I3" s="4"/>
      <c r="J3" s="4"/>
      <c r="K3" s="4"/>
      <c r="L3" s="4"/>
      <c r="M3" s="4"/>
      <c r="N3" s="4" t="s">
        <v>238</v>
      </c>
      <c r="O3" s="4"/>
      <c r="P3" s="4"/>
      <c r="Q3" s="4"/>
      <c r="R3" s="4"/>
      <c r="S3" s="4"/>
    </row>
    <row r="4" ht="48" customHeight="1" spans="1:19">
      <c r="A4" s="4"/>
      <c r="B4" s="4" t="s">
        <v>59</v>
      </c>
      <c r="C4" s="4" t="s">
        <v>239</v>
      </c>
      <c r="D4" s="4" t="s">
        <v>240</v>
      </c>
      <c r="E4" s="4"/>
      <c r="F4" s="4"/>
      <c r="G4" s="4" t="s">
        <v>241</v>
      </c>
      <c r="H4" s="4" t="s">
        <v>59</v>
      </c>
      <c r="I4" s="4" t="s">
        <v>239</v>
      </c>
      <c r="J4" s="4" t="s">
        <v>240</v>
      </c>
      <c r="K4" s="4"/>
      <c r="L4" s="4"/>
      <c r="M4" s="4" t="s">
        <v>241</v>
      </c>
      <c r="N4" s="4" t="s">
        <v>59</v>
      </c>
      <c r="O4" s="4" t="s">
        <v>239</v>
      </c>
      <c r="P4" s="4" t="s">
        <v>240</v>
      </c>
      <c r="Q4" s="4"/>
      <c r="R4" s="4"/>
      <c r="S4" s="4" t="s">
        <v>241</v>
      </c>
    </row>
    <row r="5" ht="40.5" customHeight="1" spans="1:19">
      <c r="A5" s="4"/>
      <c r="B5" s="649"/>
      <c r="C5" s="4"/>
      <c r="D5" s="4" t="s">
        <v>8</v>
      </c>
      <c r="E5" s="4" t="s">
        <v>242</v>
      </c>
      <c r="F5" s="4" t="s">
        <v>243</v>
      </c>
      <c r="G5" s="4"/>
      <c r="H5" s="649"/>
      <c r="I5" s="4"/>
      <c r="J5" s="4" t="s">
        <v>8</v>
      </c>
      <c r="K5" s="4" t="s">
        <v>242</v>
      </c>
      <c r="L5" s="4" t="s">
        <v>243</v>
      </c>
      <c r="M5" s="4"/>
      <c r="N5" s="649"/>
      <c r="O5" s="4"/>
      <c r="P5" s="4" t="s">
        <v>8</v>
      </c>
      <c r="Q5" s="4" t="s">
        <v>242</v>
      </c>
      <c r="R5" s="4" t="s">
        <v>243</v>
      </c>
      <c r="S5" s="4"/>
    </row>
    <row r="6" ht="33" customHeight="1" spans="1:19">
      <c r="A6" s="4"/>
      <c r="B6" s="649"/>
      <c r="C6" s="4"/>
      <c r="D6" s="4"/>
      <c r="E6" s="4"/>
      <c r="F6" s="4"/>
      <c r="G6" s="4"/>
      <c r="H6" s="649"/>
      <c r="I6" s="4"/>
      <c r="J6" s="4"/>
      <c r="K6" s="4"/>
      <c r="L6" s="4"/>
      <c r="M6" s="4"/>
      <c r="N6" s="649"/>
      <c r="O6" s="4"/>
      <c r="P6" s="4"/>
      <c r="Q6" s="4"/>
      <c r="R6" s="4"/>
      <c r="S6" s="4"/>
    </row>
    <row r="7" ht="20.25" customHeight="1" spans="1:19">
      <c r="A7" s="650" t="s">
        <v>58</v>
      </c>
      <c r="B7" s="651">
        <v>1</v>
      </c>
      <c r="C7" s="651">
        <v>2</v>
      </c>
      <c r="D7" s="651">
        <v>3</v>
      </c>
      <c r="E7" s="651">
        <v>4</v>
      </c>
      <c r="F7" s="651">
        <v>5</v>
      </c>
      <c r="G7" s="651">
        <v>6</v>
      </c>
      <c r="H7" s="651">
        <v>7</v>
      </c>
      <c r="I7" s="651">
        <v>8</v>
      </c>
      <c r="J7" s="651">
        <v>9</v>
      </c>
      <c r="K7" s="651">
        <v>10</v>
      </c>
      <c r="L7" s="651">
        <v>11</v>
      </c>
      <c r="M7" s="651">
        <v>12</v>
      </c>
      <c r="N7" s="651">
        <v>13</v>
      </c>
      <c r="O7" s="651">
        <v>14</v>
      </c>
      <c r="P7" s="651">
        <v>15</v>
      </c>
      <c r="Q7" s="651">
        <v>16</v>
      </c>
      <c r="R7" s="651">
        <v>17</v>
      </c>
      <c r="S7" s="651">
        <v>18</v>
      </c>
    </row>
    <row r="8" ht="21.75" customHeight="1" spans="1:19">
      <c r="A8" s="652" t="s">
        <v>59</v>
      </c>
      <c r="B8" s="653">
        <v>7.1</v>
      </c>
      <c r="C8" s="653">
        <v>2.5</v>
      </c>
      <c r="D8" s="653">
        <v>3</v>
      </c>
      <c r="E8" s="653"/>
      <c r="F8" s="653">
        <v>3</v>
      </c>
      <c r="G8" s="653">
        <v>1.6</v>
      </c>
      <c r="H8" s="654">
        <v>0.04365</v>
      </c>
      <c r="I8" s="653"/>
      <c r="J8" s="653"/>
      <c r="K8" s="653"/>
      <c r="L8" s="654">
        <v>0.04365</v>
      </c>
      <c r="M8" s="653"/>
      <c r="N8" s="652">
        <v>0.7</v>
      </c>
      <c r="O8" s="652">
        <v>0.3</v>
      </c>
      <c r="P8" s="652"/>
      <c r="Q8" s="652"/>
      <c r="R8" s="652"/>
      <c r="S8" s="652">
        <v>0.4</v>
      </c>
    </row>
    <row r="9" ht="21.75" customHeight="1" spans="1:19">
      <c r="A9" s="652" t="s">
        <v>61</v>
      </c>
      <c r="B9" s="642">
        <v>7.1</v>
      </c>
      <c r="C9" s="642">
        <v>2.5</v>
      </c>
      <c r="D9" s="642">
        <v>3</v>
      </c>
      <c r="E9" s="642"/>
      <c r="F9" s="642">
        <v>3</v>
      </c>
      <c r="G9" s="642">
        <v>1.6</v>
      </c>
      <c r="H9" s="654">
        <v>0.04365</v>
      </c>
      <c r="I9" s="642"/>
      <c r="J9" s="642"/>
      <c r="K9" s="642"/>
      <c r="L9" s="654">
        <v>0.04365</v>
      </c>
      <c r="M9" s="642"/>
      <c r="N9" s="652">
        <v>0.7</v>
      </c>
      <c r="O9" s="652">
        <v>0.3</v>
      </c>
      <c r="P9" s="652"/>
      <c r="Q9" s="652"/>
      <c r="R9" s="652"/>
      <c r="S9" s="652">
        <v>0.4</v>
      </c>
    </row>
    <row r="10" ht="21.75" customHeight="1" spans="1:19">
      <c r="A10" s="655" t="s">
        <v>62</v>
      </c>
      <c r="B10" s="642">
        <v>0.7</v>
      </c>
      <c r="C10" s="642">
        <v>0.2</v>
      </c>
      <c r="D10" s="642">
        <v>0</v>
      </c>
      <c r="E10" s="642"/>
      <c r="F10" s="642"/>
      <c r="G10" s="642">
        <v>0.5</v>
      </c>
      <c r="H10" s="642"/>
      <c r="I10" s="642"/>
      <c r="J10" s="642"/>
      <c r="K10" s="642"/>
      <c r="L10" s="642"/>
      <c r="M10" s="642"/>
      <c r="N10" s="655">
        <v>0.2</v>
      </c>
      <c r="O10" s="655">
        <v>0.1</v>
      </c>
      <c r="P10" s="655"/>
      <c r="Q10" s="655"/>
      <c r="R10" s="655"/>
      <c r="S10" s="655">
        <v>0.1</v>
      </c>
    </row>
    <row r="11" ht="21.75" customHeight="1" spans="1:19">
      <c r="A11" s="655" t="s">
        <v>101</v>
      </c>
      <c r="B11" s="642">
        <v>6</v>
      </c>
      <c r="C11" s="642">
        <v>2</v>
      </c>
      <c r="D11" s="642">
        <v>3</v>
      </c>
      <c r="E11" s="642"/>
      <c r="F11" s="642">
        <v>3</v>
      </c>
      <c r="G11" s="642">
        <v>1</v>
      </c>
      <c r="H11" s="642"/>
      <c r="I11" s="642"/>
      <c r="J11" s="642"/>
      <c r="K11" s="642"/>
      <c r="L11" s="642"/>
      <c r="M11" s="642"/>
      <c r="N11" s="655">
        <v>0.3</v>
      </c>
      <c r="O11" s="655">
        <v>0.1</v>
      </c>
      <c r="P11" s="655"/>
      <c r="Q11" s="655"/>
      <c r="R11" s="655"/>
      <c r="S11" s="655">
        <v>0.2</v>
      </c>
    </row>
    <row r="12" ht="21.75" customHeight="1" spans="1:19">
      <c r="A12" s="655" t="s">
        <v>107</v>
      </c>
      <c r="B12" s="642">
        <v>0.4</v>
      </c>
      <c r="C12" s="642">
        <v>0.3</v>
      </c>
      <c r="D12" s="642"/>
      <c r="E12" s="642"/>
      <c r="F12" s="642"/>
      <c r="G12" s="642">
        <v>0.1</v>
      </c>
      <c r="H12" s="654">
        <v>0.04365</v>
      </c>
      <c r="I12" s="642"/>
      <c r="J12" s="642"/>
      <c r="K12" s="642"/>
      <c r="L12" s="654">
        <v>0.04365</v>
      </c>
      <c r="M12" s="654"/>
      <c r="N12" s="655">
        <v>0.2</v>
      </c>
      <c r="O12" s="655">
        <v>0.1</v>
      </c>
      <c r="P12" s="655"/>
      <c r="Q12" s="655"/>
      <c r="R12" s="655"/>
      <c r="S12" s="655">
        <v>0.1</v>
      </c>
    </row>
  </sheetData>
  <mergeCells count="27">
    <mergeCell ref="A1:S1"/>
    <mergeCell ref="A2:S2"/>
    <mergeCell ref="B3:G3"/>
    <mergeCell ref="H3:M3"/>
    <mergeCell ref="N3:S3"/>
    <mergeCell ref="D4:F4"/>
    <mergeCell ref="J4:L4"/>
    <mergeCell ref="P4:R4"/>
    <mergeCell ref="A3:A6"/>
    <mergeCell ref="B4:B6"/>
    <mergeCell ref="C4:C6"/>
    <mergeCell ref="D5:D6"/>
    <mergeCell ref="E5:E6"/>
    <mergeCell ref="F5:F6"/>
    <mergeCell ref="G4:G6"/>
    <mergeCell ref="H4:H6"/>
    <mergeCell ref="I4:I6"/>
    <mergeCell ref="J5:J6"/>
    <mergeCell ref="K5:K6"/>
    <mergeCell ref="L5:L6"/>
    <mergeCell ref="M4:M6"/>
    <mergeCell ref="N4:N6"/>
    <mergeCell ref="O4:O6"/>
    <mergeCell ref="P5:P6"/>
    <mergeCell ref="Q5:Q6"/>
    <mergeCell ref="R5:R6"/>
    <mergeCell ref="S4:S6"/>
  </mergeCells>
  <pageMargins left="0.75" right="0.75" top="1" bottom="1" header="0.5" footer="0.5"/>
  <pageSetup paperSize="1" orientation="portrait" horizontalDpi="300" verticalDpi="300"/>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1"/>
  <sheetViews>
    <sheetView showZeros="0" workbookViewId="0">
      <selection activeCell="A1" sqref="A1:J1"/>
    </sheetView>
  </sheetViews>
  <sheetFormatPr defaultColWidth="9" defaultRowHeight="12.75"/>
  <cols>
    <col min="1" max="1" width="17.3333333333333" customWidth="1"/>
    <col min="2" max="2" width="15.3333333333333" customWidth="1"/>
    <col min="3" max="4" width="15.8857142857143" customWidth="1"/>
    <col min="5" max="5" width="18.3333333333333" customWidth="1"/>
    <col min="6" max="6" width="17.4380952380952" customWidth="1"/>
    <col min="7" max="7" width="17.8857142857143" customWidth="1"/>
    <col min="8" max="8" width="16.8857142857143" customWidth="1"/>
    <col min="9" max="9" width="19.3333333333333" customWidth="1"/>
    <col min="10" max="10" width="18.4380952380952" customWidth="1"/>
    <col min="11" max="11" width="9.1047619047619" customWidth="1"/>
  </cols>
  <sheetData>
    <row r="1" ht="51.75" customHeight="1" spans="1:10">
      <c r="A1" s="605" t="s">
        <v>244</v>
      </c>
      <c r="B1" s="605"/>
      <c r="C1" s="605"/>
      <c r="D1" s="605"/>
      <c r="E1" s="605"/>
      <c r="F1" s="605"/>
      <c r="G1" s="605"/>
      <c r="H1" s="605"/>
      <c r="I1" s="605"/>
      <c r="J1" s="605"/>
    </row>
    <row r="2" ht="14.25" customHeight="1" spans="1:10">
      <c r="A2" s="631"/>
      <c r="J2" s="645"/>
    </row>
    <row r="3" ht="28.5" customHeight="1" spans="1:10">
      <c r="A3" s="632" t="s">
        <v>47</v>
      </c>
      <c r="B3" s="633"/>
      <c r="C3" s="634" t="s">
        <v>245</v>
      </c>
      <c r="D3" s="622" t="s">
        <v>246</v>
      </c>
      <c r="E3" s="622"/>
      <c r="F3" s="622"/>
      <c r="G3" s="622"/>
      <c r="H3" s="622"/>
      <c r="I3" s="622" t="s">
        <v>247</v>
      </c>
      <c r="J3" s="611"/>
    </row>
    <row r="4" ht="22.5" customHeight="1" spans="1:10">
      <c r="A4" s="635" t="s">
        <v>248</v>
      </c>
      <c r="B4" s="622" t="s">
        <v>157</v>
      </c>
      <c r="C4" s="636"/>
      <c r="D4" s="622" t="s">
        <v>8</v>
      </c>
      <c r="E4" s="622" t="s">
        <v>152</v>
      </c>
      <c r="F4" s="622"/>
      <c r="G4" s="622"/>
      <c r="H4" s="635" t="s">
        <v>153</v>
      </c>
      <c r="I4" s="622" t="s">
        <v>154</v>
      </c>
      <c r="J4" s="611" t="s">
        <v>155</v>
      </c>
    </row>
    <row r="5" ht="20.25" customHeight="1" spans="1:10">
      <c r="A5" s="635"/>
      <c r="B5" s="622"/>
      <c r="C5" s="636"/>
      <c r="D5" s="622"/>
      <c r="E5" s="622" t="s">
        <v>8</v>
      </c>
      <c r="F5" s="622" t="s">
        <v>249</v>
      </c>
      <c r="G5" s="622" t="s">
        <v>250</v>
      </c>
      <c r="H5" s="635"/>
      <c r="I5" s="622"/>
      <c r="J5" s="611"/>
    </row>
    <row r="6" ht="23.25" customHeight="1" spans="1:10">
      <c r="A6" s="635"/>
      <c r="B6" s="634"/>
      <c r="C6" s="636"/>
      <c r="D6" s="634"/>
      <c r="E6" s="634"/>
      <c r="F6" s="634"/>
      <c r="G6" s="634"/>
      <c r="H6" s="635"/>
      <c r="I6" s="634"/>
      <c r="J6" s="646"/>
    </row>
    <row r="7" ht="20.25" customHeight="1" spans="1:10">
      <c r="A7" s="637" t="s">
        <v>58</v>
      </c>
      <c r="B7" s="637" t="s">
        <v>58</v>
      </c>
      <c r="C7" s="638">
        <v>1</v>
      </c>
      <c r="D7" s="638">
        <v>2</v>
      </c>
      <c r="E7" s="638">
        <v>3</v>
      </c>
      <c r="F7" s="638">
        <v>4</v>
      </c>
      <c r="G7" s="638">
        <v>5</v>
      </c>
      <c r="H7" s="638">
        <v>6</v>
      </c>
      <c r="I7" s="638">
        <v>7</v>
      </c>
      <c r="J7" s="638">
        <v>8</v>
      </c>
    </row>
    <row r="8" ht="20.25" customHeight="1" spans="1:10">
      <c r="A8" s="639" t="s">
        <v>59</v>
      </c>
      <c r="B8" s="639" t="s">
        <v>60</v>
      </c>
      <c r="C8" s="640"/>
      <c r="D8" s="641">
        <v>343</v>
      </c>
      <c r="E8" s="641"/>
      <c r="F8" s="641"/>
      <c r="G8" s="641"/>
      <c r="H8" s="641">
        <v>343</v>
      </c>
      <c r="I8" s="641">
        <v>343</v>
      </c>
      <c r="J8" s="647" t="e">
        <f>I8/C8</f>
        <v>#DIV/0!</v>
      </c>
    </row>
    <row r="9" ht="20.25" customHeight="1" spans="1:10">
      <c r="A9" s="639" t="s">
        <v>61</v>
      </c>
      <c r="B9" s="639"/>
      <c r="C9" s="642"/>
      <c r="D9" s="641">
        <v>343</v>
      </c>
      <c r="E9" s="641"/>
      <c r="F9" s="641"/>
      <c r="G9" s="641"/>
      <c r="H9" s="641">
        <v>343</v>
      </c>
      <c r="I9" s="641">
        <v>343</v>
      </c>
      <c r="J9" s="647" t="e">
        <f t="shared" ref="J9:J11" si="0">I9/C9</f>
        <v>#DIV/0!</v>
      </c>
    </row>
    <row r="10" ht="20.25" customHeight="1" spans="1:10">
      <c r="A10" s="639" t="s">
        <v>62</v>
      </c>
      <c r="B10" s="639"/>
      <c r="C10" s="642"/>
      <c r="D10" s="641">
        <v>343</v>
      </c>
      <c r="E10" s="641"/>
      <c r="F10" s="641"/>
      <c r="G10" s="641"/>
      <c r="H10" s="641">
        <v>343</v>
      </c>
      <c r="I10" s="641">
        <v>343</v>
      </c>
      <c r="J10" s="647" t="e">
        <f t="shared" si="0"/>
        <v>#DIV/0!</v>
      </c>
    </row>
    <row r="11" ht="20.25" customHeight="1" spans="1:10">
      <c r="A11" s="643" t="s">
        <v>99</v>
      </c>
      <c r="B11" s="643" t="s">
        <v>100</v>
      </c>
      <c r="C11" s="642"/>
      <c r="D11" s="644">
        <v>343</v>
      </c>
      <c r="E11" s="644"/>
      <c r="F11" s="644"/>
      <c r="G11" s="644"/>
      <c r="H11" s="644">
        <v>343</v>
      </c>
      <c r="I11" s="641">
        <v>343</v>
      </c>
      <c r="J11" s="647" t="e">
        <f t="shared" si="0"/>
        <v>#DIV/0!</v>
      </c>
    </row>
  </sheetData>
  <mergeCells count="16">
    <mergeCell ref="A1:J1"/>
    <mergeCell ref="A2:J2"/>
    <mergeCell ref="A3:B3"/>
    <mergeCell ref="D3:H3"/>
    <mergeCell ref="I3:J3"/>
    <mergeCell ref="E4:G4"/>
    <mergeCell ref="A4:A6"/>
    <mergeCell ref="B4:B6"/>
    <mergeCell ref="C3:C6"/>
    <mergeCell ref="D4:D6"/>
    <mergeCell ref="E5:E6"/>
    <mergeCell ref="F5:F6"/>
    <mergeCell ref="G5:G6"/>
    <mergeCell ref="H4:H6"/>
    <mergeCell ref="I4:I6"/>
    <mergeCell ref="J4:J6"/>
  </mergeCells>
  <pageMargins left="0.75" right="0.75" top="1" bottom="1" header="0.5" footer="0.5"/>
  <pageSetup paperSize="1" orientation="portrait" horizontalDpi="300" verticalDpi="300"/>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397"/>
  <sheetViews>
    <sheetView showZeros="0" workbookViewId="0">
      <selection activeCell="A1" sqref="A1:R1"/>
    </sheetView>
  </sheetViews>
  <sheetFormatPr defaultColWidth="9" defaultRowHeight="12.75"/>
  <cols>
    <col min="1" max="1" width="22" customWidth="1"/>
    <col min="2" max="2" width="19.552380952381" customWidth="1"/>
    <col min="3" max="3" width="9.1047619047619" customWidth="1"/>
    <col min="4" max="6" width="11.1047619047619" customWidth="1"/>
    <col min="7" max="7" width="9.1047619047619" customWidth="1"/>
    <col min="8" max="9" width="13.552380952381" customWidth="1"/>
    <col min="10" max="17" width="11.6666666666667" customWidth="1"/>
    <col min="18" max="18" width="12.6666666666667" customWidth="1"/>
    <col min="19" max="19" width="9.1047619047619" customWidth="1"/>
  </cols>
  <sheetData>
    <row r="1" ht="31.5" customHeight="1" spans="1:18">
      <c r="A1" s="628" t="s">
        <v>251</v>
      </c>
      <c r="B1" s="628"/>
      <c r="C1" s="628"/>
      <c r="D1" s="628"/>
      <c r="E1" s="628"/>
      <c r="F1" s="628"/>
      <c r="G1" s="628"/>
      <c r="H1" s="628"/>
      <c r="I1" s="628"/>
      <c r="J1" s="628"/>
      <c r="K1" s="628"/>
      <c r="L1" s="628"/>
      <c r="M1" s="628"/>
      <c r="N1" s="628"/>
      <c r="O1" s="628"/>
      <c r="P1" s="628"/>
      <c r="Q1" s="628"/>
      <c r="R1" s="628"/>
    </row>
    <row r="2" ht="31.5" customHeight="1" spans="1:18">
      <c r="A2" s="629"/>
      <c r="B2" s="629"/>
      <c r="C2" s="629"/>
      <c r="D2" s="629"/>
      <c r="E2" s="629"/>
      <c r="F2" s="629"/>
      <c r="G2" s="629"/>
      <c r="H2" s="629"/>
      <c r="I2" s="629"/>
      <c r="J2" s="629"/>
      <c r="K2" s="629"/>
      <c r="L2" s="629"/>
      <c r="M2" s="629"/>
      <c r="N2" s="629"/>
      <c r="O2" s="629"/>
      <c r="P2" s="629"/>
      <c r="Q2" s="629"/>
      <c r="R2" s="629"/>
    </row>
    <row r="3" ht="27" customHeight="1" spans="1:18">
      <c r="A3" s="4" t="s">
        <v>47</v>
      </c>
      <c r="B3" s="4"/>
      <c r="C3" s="4" t="s">
        <v>59</v>
      </c>
      <c r="D3" s="4" t="s">
        <v>252</v>
      </c>
      <c r="E3" s="4"/>
      <c r="F3" s="4"/>
      <c r="G3" s="4" t="s">
        <v>253</v>
      </c>
      <c r="H3" s="4"/>
      <c r="I3" s="4" t="s">
        <v>254</v>
      </c>
      <c r="J3" s="4" t="s">
        <v>255</v>
      </c>
      <c r="K3" s="4" t="s">
        <v>256</v>
      </c>
      <c r="L3" s="4" t="s">
        <v>257</v>
      </c>
      <c r="M3" s="4" t="s">
        <v>258</v>
      </c>
      <c r="N3" s="4" t="s">
        <v>259</v>
      </c>
      <c r="O3" s="4"/>
      <c r="P3" s="4"/>
      <c r="Q3" s="4" t="s">
        <v>260</v>
      </c>
      <c r="R3" s="4" t="s">
        <v>261</v>
      </c>
    </row>
    <row r="4" ht="48.75" customHeight="1" spans="1:18">
      <c r="A4" s="4" t="s">
        <v>156</v>
      </c>
      <c r="B4" s="4" t="s">
        <v>157</v>
      </c>
      <c r="C4" s="4"/>
      <c r="D4" s="4" t="s">
        <v>8</v>
      </c>
      <c r="E4" s="4" t="s">
        <v>262</v>
      </c>
      <c r="F4" s="4" t="s">
        <v>263</v>
      </c>
      <c r="G4" s="4" t="s">
        <v>264</v>
      </c>
      <c r="H4" s="4" t="s">
        <v>265</v>
      </c>
      <c r="I4" s="4"/>
      <c r="J4" s="4"/>
      <c r="K4" s="4"/>
      <c r="L4" s="4"/>
      <c r="M4" s="4"/>
      <c r="N4" s="4" t="s">
        <v>266</v>
      </c>
      <c r="O4" s="4" t="s">
        <v>267</v>
      </c>
      <c r="P4" s="4" t="s">
        <v>268</v>
      </c>
      <c r="Q4" s="4"/>
      <c r="R4" s="4"/>
    </row>
    <row r="5" ht="19.5" customHeight="1" spans="1:18">
      <c r="A5" s="630" t="s">
        <v>58</v>
      </c>
      <c r="B5" s="630" t="s">
        <v>58</v>
      </c>
      <c r="C5" s="630">
        <v>1</v>
      </c>
      <c r="D5" s="630">
        <v>2</v>
      </c>
      <c r="E5" s="630">
        <v>3</v>
      </c>
      <c r="F5" s="630">
        <v>4</v>
      </c>
      <c r="G5" s="630">
        <v>5</v>
      </c>
      <c r="H5" s="630">
        <v>6</v>
      </c>
      <c r="I5" s="630"/>
      <c r="J5" s="630">
        <v>7</v>
      </c>
      <c r="K5" s="630">
        <v>8</v>
      </c>
      <c r="L5" s="630">
        <v>9</v>
      </c>
      <c r="M5" s="630">
        <v>10</v>
      </c>
      <c r="N5" s="630">
        <v>11</v>
      </c>
      <c r="O5" s="630">
        <v>12</v>
      </c>
      <c r="P5" s="630">
        <v>13</v>
      </c>
      <c r="Q5" s="630">
        <v>14</v>
      </c>
      <c r="R5" s="630">
        <v>15</v>
      </c>
    </row>
    <row r="6" ht="19.5" customHeight="1" spans="1:18">
      <c r="A6" s="624" t="s">
        <v>59</v>
      </c>
      <c r="B6" s="624" t="s">
        <v>60</v>
      </c>
      <c r="C6" s="624">
        <v>86148.99</v>
      </c>
      <c r="D6" s="624">
        <v>86148.99</v>
      </c>
      <c r="E6" s="624">
        <v>85805.99</v>
      </c>
      <c r="F6" s="624">
        <v>343</v>
      </c>
      <c r="G6" s="624"/>
      <c r="H6" s="624"/>
      <c r="I6" s="624"/>
      <c r="J6" s="624"/>
      <c r="K6" s="624"/>
      <c r="L6" s="624"/>
      <c r="M6" s="624"/>
      <c r="N6" s="624"/>
      <c r="O6" s="624"/>
      <c r="P6" s="624"/>
      <c r="Q6" s="624"/>
      <c r="R6" s="624"/>
    </row>
    <row r="7" ht="19.5" customHeight="1" spans="1:18">
      <c r="A7" s="624" t="s">
        <v>61</v>
      </c>
      <c r="B7" s="624"/>
      <c r="C7" s="624">
        <v>86148.99</v>
      </c>
      <c r="D7" s="624">
        <v>86148.99</v>
      </c>
      <c r="E7" s="624">
        <v>85805.99</v>
      </c>
      <c r="F7" s="624">
        <v>343</v>
      </c>
      <c r="G7" s="624"/>
      <c r="H7" s="624"/>
      <c r="I7" s="624"/>
      <c r="J7" s="624"/>
      <c r="K7" s="624"/>
      <c r="L7" s="624"/>
      <c r="M7" s="624"/>
      <c r="N7" s="624"/>
      <c r="O7" s="624"/>
      <c r="P7" s="624"/>
      <c r="Q7" s="624"/>
      <c r="R7" s="624"/>
    </row>
    <row r="8" ht="19.5" customHeight="1" spans="1:18">
      <c r="A8" s="624" t="s">
        <v>62</v>
      </c>
      <c r="B8" s="624"/>
      <c r="C8" s="624">
        <v>24030.42</v>
      </c>
      <c r="D8" s="624">
        <v>24030.42</v>
      </c>
      <c r="E8" s="624">
        <v>23687.42</v>
      </c>
      <c r="F8" s="624">
        <v>343</v>
      </c>
      <c r="G8" s="624"/>
      <c r="H8" s="624"/>
      <c r="I8" s="624"/>
      <c r="J8" s="624"/>
      <c r="K8" s="624"/>
      <c r="L8" s="624"/>
      <c r="M8" s="624"/>
      <c r="N8" s="624"/>
      <c r="O8" s="624"/>
      <c r="P8" s="624"/>
      <c r="Q8" s="624"/>
      <c r="R8" s="624"/>
    </row>
    <row r="9" ht="19.5" customHeight="1" spans="1:18">
      <c r="A9" s="625" t="s">
        <v>63</v>
      </c>
      <c r="B9" s="625" t="s">
        <v>64</v>
      </c>
      <c r="C9" s="625">
        <v>108.45</v>
      </c>
      <c r="D9" s="625">
        <v>108.45</v>
      </c>
      <c r="E9" s="625">
        <v>108.45</v>
      </c>
      <c r="F9" s="625"/>
      <c r="G9" s="625"/>
      <c r="H9" s="625"/>
      <c r="I9" s="625"/>
      <c r="J9" s="625"/>
      <c r="K9" s="625"/>
      <c r="L9" s="625"/>
      <c r="M9" s="625"/>
      <c r="N9" s="625"/>
      <c r="O9" s="625"/>
      <c r="P9" s="625"/>
      <c r="Q9" s="625"/>
      <c r="R9" s="625"/>
    </row>
    <row r="10" ht="19.5" customHeight="1" spans="1:18">
      <c r="A10" s="625" t="s">
        <v>65</v>
      </c>
      <c r="B10" s="625" t="s">
        <v>66</v>
      </c>
      <c r="C10" s="625">
        <v>5063.92</v>
      </c>
      <c r="D10" s="625">
        <v>5063.92</v>
      </c>
      <c r="E10" s="625">
        <v>5063.92</v>
      </c>
      <c r="F10" s="625"/>
      <c r="G10" s="625"/>
      <c r="H10" s="625"/>
      <c r="I10" s="625"/>
      <c r="J10" s="625"/>
      <c r="K10" s="625"/>
      <c r="L10" s="625"/>
      <c r="M10" s="625"/>
      <c r="N10" s="625"/>
      <c r="O10" s="625"/>
      <c r="P10" s="625"/>
      <c r="Q10" s="625"/>
      <c r="R10" s="625"/>
    </row>
    <row r="11" ht="19.5" customHeight="1" spans="1:18">
      <c r="A11" s="625" t="s">
        <v>67</v>
      </c>
      <c r="B11" s="625" t="s">
        <v>68</v>
      </c>
      <c r="C11" s="625">
        <v>7301.94</v>
      </c>
      <c r="D11" s="625">
        <v>7301.94</v>
      </c>
      <c r="E11" s="625">
        <v>7301.94</v>
      </c>
      <c r="F11" s="625"/>
      <c r="G11" s="625"/>
      <c r="H11" s="625"/>
      <c r="I11" s="625"/>
      <c r="J11" s="625"/>
      <c r="K11" s="625"/>
      <c r="L11" s="625"/>
      <c r="M11" s="625"/>
      <c r="N11" s="625"/>
      <c r="O11" s="625"/>
      <c r="P11" s="625"/>
      <c r="Q11" s="625"/>
      <c r="R11" s="625"/>
    </row>
    <row r="12" ht="19.5" customHeight="1" spans="1:18">
      <c r="A12" s="625" t="s">
        <v>69</v>
      </c>
      <c r="B12" s="625" t="s">
        <v>70</v>
      </c>
      <c r="C12" s="625">
        <v>6558.15</v>
      </c>
      <c r="D12" s="625">
        <v>6558.15</v>
      </c>
      <c r="E12" s="625">
        <v>6558.15</v>
      </c>
      <c r="F12" s="625"/>
      <c r="G12" s="625"/>
      <c r="H12" s="625"/>
      <c r="I12" s="625"/>
      <c r="J12" s="625"/>
      <c r="K12" s="625"/>
      <c r="L12" s="625"/>
      <c r="M12" s="625"/>
      <c r="N12" s="625"/>
      <c r="O12" s="625"/>
      <c r="P12" s="625"/>
      <c r="Q12" s="625"/>
      <c r="R12" s="625"/>
    </row>
    <row r="13" ht="19.5" customHeight="1" spans="1:18">
      <c r="A13" s="625" t="s">
        <v>71</v>
      </c>
      <c r="B13" s="625" t="s">
        <v>72</v>
      </c>
      <c r="C13" s="625">
        <v>863.12</v>
      </c>
      <c r="D13" s="625">
        <v>863.12</v>
      </c>
      <c r="E13" s="625">
        <v>863.12</v>
      </c>
      <c r="F13" s="625"/>
      <c r="G13" s="625"/>
      <c r="H13" s="625"/>
      <c r="I13" s="625"/>
      <c r="J13" s="625"/>
      <c r="K13" s="625"/>
      <c r="L13" s="625"/>
      <c r="M13" s="625"/>
      <c r="N13" s="625"/>
      <c r="O13" s="625"/>
      <c r="P13" s="625"/>
      <c r="Q13" s="625"/>
      <c r="R13" s="625"/>
    </row>
    <row r="14" ht="19.5" customHeight="1" spans="1:18">
      <c r="A14" s="625" t="s">
        <v>73</v>
      </c>
      <c r="B14" s="625" t="s">
        <v>74</v>
      </c>
      <c r="C14" s="625">
        <v>92.5</v>
      </c>
      <c r="D14" s="625">
        <v>92.5</v>
      </c>
      <c r="E14" s="625">
        <v>92.5</v>
      </c>
      <c r="F14" s="625"/>
      <c r="G14" s="625"/>
      <c r="H14" s="625"/>
      <c r="I14" s="625"/>
      <c r="J14" s="625"/>
      <c r="K14" s="625"/>
      <c r="L14" s="625"/>
      <c r="M14" s="625"/>
      <c r="N14" s="625"/>
      <c r="O14" s="625"/>
      <c r="P14" s="625"/>
      <c r="Q14" s="625"/>
      <c r="R14" s="625"/>
    </row>
    <row r="15" ht="19.5" customHeight="1" spans="1:18">
      <c r="A15" s="625" t="s">
        <v>75</v>
      </c>
      <c r="B15" s="625" t="s">
        <v>76</v>
      </c>
      <c r="C15" s="625">
        <v>1356</v>
      </c>
      <c r="D15" s="625">
        <v>1356</v>
      </c>
      <c r="E15" s="625">
        <v>1356</v>
      </c>
      <c r="F15" s="625"/>
      <c r="G15" s="625"/>
      <c r="H15" s="625"/>
      <c r="I15" s="625"/>
      <c r="J15" s="625"/>
      <c r="K15" s="625"/>
      <c r="L15" s="625"/>
      <c r="M15" s="625"/>
      <c r="N15" s="625"/>
      <c r="O15" s="625"/>
      <c r="P15" s="625"/>
      <c r="Q15" s="625"/>
      <c r="R15" s="625"/>
    </row>
    <row r="16" ht="19.5" customHeight="1" spans="1:18">
      <c r="A16" s="625" t="s">
        <v>77</v>
      </c>
      <c r="B16" s="625" t="s">
        <v>78</v>
      </c>
      <c r="C16" s="625">
        <v>1648</v>
      </c>
      <c r="D16" s="625">
        <v>1648</v>
      </c>
      <c r="E16" s="625">
        <v>1648</v>
      </c>
      <c r="F16" s="625"/>
      <c r="G16" s="625"/>
      <c r="H16" s="625"/>
      <c r="I16" s="625"/>
      <c r="J16" s="625"/>
      <c r="K16" s="625"/>
      <c r="L16" s="625"/>
      <c r="M16" s="625"/>
      <c r="N16" s="625"/>
      <c r="O16" s="625"/>
      <c r="P16" s="625"/>
      <c r="Q16" s="625"/>
      <c r="R16" s="625"/>
    </row>
    <row r="17" ht="19.5" customHeight="1" spans="1:18">
      <c r="A17" s="625" t="s">
        <v>79</v>
      </c>
      <c r="B17" s="625" t="s">
        <v>80</v>
      </c>
      <c r="C17" s="625">
        <v>344.91</v>
      </c>
      <c r="D17" s="625">
        <v>344.91</v>
      </c>
      <c r="E17" s="625">
        <v>344.91</v>
      </c>
      <c r="F17" s="625"/>
      <c r="G17" s="625"/>
      <c r="H17" s="625"/>
      <c r="I17" s="625"/>
      <c r="J17" s="625"/>
      <c r="K17" s="625"/>
      <c r="L17" s="625"/>
      <c r="M17" s="625"/>
      <c r="N17" s="625"/>
      <c r="O17" s="625"/>
      <c r="P17" s="625"/>
      <c r="Q17" s="625"/>
      <c r="R17" s="625"/>
    </row>
    <row r="18" ht="19.5" customHeight="1" spans="1:18">
      <c r="A18" s="625" t="s">
        <v>81</v>
      </c>
      <c r="B18" s="625" t="s">
        <v>82</v>
      </c>
      <c r="C18" s="625">
        <v>200</v>
      </c>
      <c r="D18" s="625">
        <v>200</v>
      </c>
      <c r="E18" s="625">
        <v>200</v>
      </c>
      <c r="F18" s="625"/>
      <c r="G18" s="625"/>
      <c r="H18" s="625"/>
      <c r="I18" s="625"/>
      <c r="J18" s="625"/>
      <c r="K18" s="625"/>
      <c r="L18" s="625"/>
      <c r="M18" s="625"/>
      <c r="N18" s="625"/>
      <c r="O18" s="625"/>
      <c r="P18" s="625"/>
      <c r="Q18" s="625"/>
      <c r="R18" s="625"/>
    </row>
    <row r="19" ht="19.5" customHeight="1" spans="1:18">
      <c r="A19" s="625" t="s">
        <v>83</v>
      </c>
      <c r="B19" s="625" t="s">
        <v>84</v>
      </c>
      <c r="C19" s="625">
        <v>100</v>
      </c>
      <c r="D19" s="625">
        <v>100</v>
      </c>
      <c r="E19" s="625">
        <v>100</v>
      </c>
      <c r="F19" s="625"/>
      <c r="G19" s="625"/>
      <c r="H19" s="625"/>
      <c r="I19" s="625"/>
      <c r="J19" s="625"/>
      <c r="K19" s="625"/>
      <c r="L19" s="625"/>
      <c r="M19" s="625"/>
      <c r="N19" s="625"/>
      <c r="O19" s="625"/>
      <c r="P19" s="625"/>
      <c r="Q19" s="625"/>
      <c r="R19" s="625"/>
    </row>
    <row r="20" ht="19.5" customHeight="1" spans="1:18">
      <c r="A20" s="625" t="s">
        <v>85</v>
      </c>
      <c r="B20" s="625" t="s">
        <v>86</v>
      </c>
      <c r="C20" s="625">
        <v>5.4</v>
      </c>
      <c r="D20" s="625">
        <v>5.4</v>
      </c>
      <c r="E20" s="625">
        <v>5.4</v>
      </c>
      <c r="F20" s="625"/>
      <c r="G20" s="625"/>
      <c r="H20" s="625"/>
      <c r="I20" s="625"/>
      <c r="J20" s="625"/>
      <c r="K20" s="625"/>
      <c r="L20" s="625"/>
      <c r="M20" s="625"/>
      <c r="N20" s="625"/>
      <c r="O20" s="625"/>
      <c r="P20" s="625"/>
      <c r="Q20" s="625"/>
      <c r="R20" s="625"/>
    </row>
    <row r="21" ht="19.5" customHeight="1" spans="1:18">
      <c r="A21" s="625" t="s">
        <v>87</v>
      </c>
      <c r="B21" s="625" t="s">
        <v>88</v>
      </c>
      <c r="C21" s="625">
        <v>13.14</v>
      </c>
      <c r="D21" s="625">
        <v>13.14</v>
      </c>
      <c r="E21" s="625">
        <v>13.14</v>
      </c>
      <c r="F21" s="625"/>
      <c r="G21" s="625"/>
      <c r="H21" s="625"/>
      <c r="I21" s="625"/>
      <c r="J21" s="625"/>
      <c r="K21" s="625"/>
      <c r="L21" s="625"/>
      <c r="M21" s="625"/>
      <c r="N21" s="625"/>
      <c r="O21" s="625"/>
      <c r="P21" s="625"/>
      <c r="Q21" s="625"/>
      <c r="R21" s="625"/>
    </row>
    <row r="22" ht="19.5" customHeight="1" spans="1:18">
      <c r="A22" s="625" t="s">
        <v>89</v>
      </c>
      <c r="B22" s="625" t="s">
        <v>90</v>
      </c>
      <c r="C22" s="625">
        <v>4.38</v>
      </c>
      <c r="D22" s="625">
        <v>4.38</v>
      </c>
      <c r="E22" s="625">
        <v>4.38</v>
      </c>
      <c r="F22" s="625"/>
      <c r="G22" s="625"/>
      <c r="H22" s="625"/>
      <c r="I22" s="625"/>
      <c r="J22" s="625"/>
      <c r="K22" s="625"/>
      <c r="L22" s="625"/>
      <c r="M22" s="625"/>
      <c r="N22" s="625"/>
      <c r="O22" s="625"/>
      <c r="P22" s="625"/>
      <c r="Q22" s="625"/>
      <c r="R22" s="625"/>
    </row>
    <row r="23" ht="19.5" customHeight="1" spans="1:18">
      <c r="A23" s="625" t="s">
        <v>91</v>
      </c>
      <c r="B23" s="625" t="s">
        <v>92</v>
      </c>
      <c r="C23" s="625">
        <v>5.26</v>
      </c>
      <c r="D23" s="625">
        <v>5.26</v>
      </c>
      <c r="E23" s="625">
        <v>5.26</v>
      </c>
      <c r="F23" s="625"/>
      <c r="G23" s="625"/>
      <c r="H23" s="625"/>
      <c r="I23" s="625"/>
      <c r="J23" s="625"/>
      <c r="K23" s="625"/>
      <c r="L23" s="625"/>
      <c r="M23" s="625"/>
      <c r="N23" s="625"/>
      <c r="O23" s="625"/>
      <c r="P23" s="625"/>
      <c r="Q23" s="625"/>
      <c r="R23" s="625"/>
    </row>
    <row r="24" ht="19.5" customHeight="1" spans="1:18">
      <c r="A24" s="625" t="s">
        <v>93</v>
      </c>
      <c r="B24" s="625" t="s">
        <v>94</v>
      </c>
      <c r="C24" s="625">
        <v>6.17</v>
      </c>
      <c r="D24" s="625">
        <v>6.17</v>
      </c>
      <c r="E24" s="625">
        <v>6.17</v>
      </c>
      <c r="F24" s="625"/>
      <c r="G24" s="625"/>
      <c r="H24" s="625"/>
      <c r="I24" s="625"/>
      <c r="J24" s="625"/>
      <c r="K24" s="625"/>
      <c r="L24" s="625"/>
      <c r="M24" s="625"/>
      <c r="N24" s="625"/>
      <c r="O24" s="625"/>
      <c r="P24" s="625"/>
      <c r="Q24" s="625"/>
      <c r="R24" s="625"/>
    </row>
    <row r="25" ht="19.5" customHeight="1" spans="1:18">
      <c r="A25" s="625" t="s">
        <v>95</v>
      </c>
      <c r="B25" s="625" t="s">
        <v>96</v>
      </c>
      <c r="C25" s="625">
        <v>7.88</v>
      </c>
      <c r="D25" s="625">
        <v>7.88</v>
      </c>
      <c r="E25" s="625">
        <v>7.88</v>
      </c>
      <c r="F25" s="625"/>
      <c r="G25" s="625"/>
      <c r="H25" s="625"/>
      <c r="I25" s="625"/>
      <c r="J25" s="625"/>
      <c r="K25" s="625"/>
      <c r="L25" s="625"/>
      <c r="M25" s="625"/>
      <c r="N25" s="625"/>
      <c r="O25" s="625"/>
      <c r="P25" s="625"/>
      <c r="Q25" s="625"/>
      <c r="R25" s="625"/>
    </row>
    <row r="26" ht="19.5" customHeight="1" spans="1:18">
      <c r="A26" s="625" t="s">
        <v>97</v>
      </c>
      <c r="B26" s="625" t="s">
        <v>98</v>
      </c>
      <c r="C26" s="625">
        <v>8.2</v>
      </c>
      <c r="D26" s="625">
        <v>8.2</v>
      </c>
      <c r="E26" s="625">
        <v>8.2</v>
      </c>
      <c r="F26" s="625"/>
      <c r="G26" s="625"/>
      <c r="H26" s="625"/>
      <c r="I26" s="625"/>
      <c r="J26" s="625"/>
      <c r="K26" s="625"/>
      <c r="L26" s="625"/>
      <c r="M26" s="625"/>
      <c r="N26" s="625"/>
      <c r="O26" s="625"/>
      <c r="P26" s="625"/>
      <c r="Q26" s="625"/>
      <c r="R26" s="625"/>
    </row>
    <row r="27" ht="19.5" customHeight="1" spans="1:18">
      <c r="A27" s="625" t="s">
        <v>99</v>
      </c>
      <c r="B27" s="625" t="s">
        <v>100</v>
      </c>
      <c r="C27" s="625">
        <v>343</v>
      </c>
      <c r="D27" s="625">
        <v>343</v>
      </c>
      <c r="E27" s="625"/>
      <c r="F27" s="625">
        <v>343</v>
      </c>
      <c r="G27" s="625"/>
      <c r="H27" s="625"/>
      <c r="I27" s="625"/>
      <c r="J27" s="625"/>
      <c r="K27" s="625"/>
      <c r="L27" s="625"/>
      <c r="M27" s="625"/>
      <c r="N27" s="625"/>
      <c r="O27" s="625"/>
      <c r="P27" s="625"/>
      <c r="Q27" s="625"/>
      <c r="R27" s="625"/>
    </row>
    <row r="28" ht="19.5" customHeight="1" spans="1:18">
      <c r="A28" s="624" t="s">
        <v>101</v>
      </c>
      <c r="B28" s="624"/>
      <c r="C28" s="624">
        <v>919.2</v>
      </c>
      <c r="D28" s="624">
        <v>919.2</v>
      </c>
      <c r="E28" s="624">
        <v>919.2</v>
      </c>
      <c r="F28" s="624"/>
      <c r="G28" s="624"/>
      <c r="H28" s="624"/>
      <c r="I28" s="624"/>
      <c r="J28" s="624"/>
      <c r="K28" s="624"/>
      <c r="L28" s="624"/>
      <c r="M28" s="624"/>
      <c r="N28" s="624"/>
      <c r="O28" s="624"/>
      <c r="P28" s="624"/>
      <c r="Q28" s="624"/>
      <c r="R28" s="624"/>
    </row>
    <row r="29" ht="19.5" customHeight="1" spans="1:18">
      <c r="A29" s="625" t="s">
        <v>75</v>
      </c>
      <c r="B29" s="625" t="s">
        <v>76</v>
      </c>
      <c r="C29" s="625">
        <v>592.38</v>
      </c>
      <c r="D29" s="625">
        <v>592.38</v>
      </c>
      <c r="E29" s="625">
        <v>592.38</v>
      </c>
      <c r="F29" s="625"/>
      <c r="G29" s="625"/>
      <c r="H29" s="625"/>
      <c r="I29" s="625"/>
      <c r="J29" s="625"/>
      <c r="K29" s="625"/>
      <c r="L29" s="625"/>
      <c r="M29" s="625"/>
      <c r="N29" s="625"/>
      <c r="O29" s="625"/>
      <c r="P29" s="625"/>
      <c r="Q29" s="625"/>
      <c r="R29" s="625"/>
    </row>
    <row r="30" ht="19.5" customHeight="1" spans="1:18">
      <c r="A30" s="625" t="s">
        <v>102</v>
      </c>
      <c r="B30" s="625" t="s">
        <v>103</v>
      </c>
      <c r="C30" s="625">
        <v>36</v>
      </c>
      <c r="D30" s="625">
        <v>36</v>
      </c>
      <c r="E30" s="625">
        <v>36</v>
      </c>
      <c r="F30" s="625"/>
      <c r="G30" s="625"/>
      <c r="H30" s="625"/>
      <c r="I30" s="625"/>
      <c r="J30" s="625"/>
      <c r="K30" s="625"/>
      <c r="L30" s="625"/>
      <c r="M30" s="625"/>
      <c r="N30" s="625"/>
      <c r="O30" s="625"/>
      <c r="P30" s="625"/>
      <c r="Q30" s="625"/>
      <c r="R30" s="625"/>
    </row>
    <row r="31" ht="19.5" customHeight="1" spans="1:18">
      <c r="A31" s="625" t="s">
        <v>87</v>
      </c>
      <c r="B31" s="625" t="s">
        <v>88</v>
      </c>
      <c r="C31" s="625">
        <v>86.15</v>
      </c>
      <c r="D31" s="625">
        <v>86.15</v>
      </c>
      <c r="E31" s="625">
        <v>86.15</v>
      </c>
      <c r="F31" s="625"/>
      <c r="G31" s="625"/>
      <c r="H31" s="625"/>
      <c r="I31" s="625"/>
      <c r="J31" s="625"/>
      <c r="K31" s="625"/>
      <c r="L31" s="625"/>
      <c r="M31" s="625"/>
      <c r="N31" s="625"/>
      <c r="O31" s="625"/>
      <c r="P31" s="625"/>
      <c r="Q31" s="625"/>
      <c r="R31" s="625"/>
    </row>
    <row r="32" ht="19.5" customHeight="1" spans="1:18">
      <c r="A32" s="625" t="s">
        <v>89</v>
      </c>
      <c r="B32" s="625" t="s">
        <v>90</v>
      </c>
      <c r="C32" s="625">
        <v>28.72</v>
      </c>
      <c r="D32" s="625">
        <v>28.72</v>
      </c>
      <c r="E32" s="625">
        <v>28.72</v>
      </c>
      <c r="F32" s="625"/>
      <c r="G32" s="625"/>
      <c r="H32" s="625"/>
      <c r="I32" s="625"/>
      <c r="J32" s="625"/>
      <c r="K32" s="625"/>
      <c r="L32" s="625"/>
      <c r="M32" s="625"/>
      <c r="N32" s="625"/>
      <c r="O32" s="625"/>
      <c r="P32" s="625"/>
      <c r="Q32" s="625"/>
      <c r="R32" s="625"/>
    </row>
    <row r="33" ht="19.5" customHeight="1" spans="1:18">
      <c r="A33" s="625" t="s">
        <v>104</v>
      </c>
      <c r="B33" s="625" t="s">
        <v>105</v>
      </c>
      <c r="C33" s="625">
        <v>34.46</v>
      </c>
      <c r="D33" s="625">
        <v>34.46</v>
      </c>
      <c r="E33" s="625">
        <v>34.46</v>
      </c>
      <c r="F33" s="625"/>
      <c r="G33" s="625"/>
      <c r="H33" s="625"/>
      <c r="I33" s="625"/>
      <c r="J33" s="625"/>
      <c r="K33" s="625"/>
      <c r="L33" s="625"/>
      <c r="M33" s="625"/>
      <c r="N33" s="625"/>
      <c r="O33" s="625"/>
      <c r="P33" s="625"/>
      <c r="Q33" s="625"/>
      <c r="R33" s="625"/>
    </row>
    <row r="34" ht="19.5" customHeight="1" spans="1:18">
      <c r="A34" s="625" t="s">
        <v>93</v>
      </c>
      <c r="B34" s="625" t="s">
        <v>94</v>
      </c>
      <c r="C34" s="625">
        <v>43.15</v>
      </c>
      <c r="D34" s="625">
        <v>43.15</v>
      </c>
      <c r="E34" s="625">
        <v>43.15</v>
      </c>
      <c r="F34" s="625"/>
      <c r="G34" s="625"/>
      <c r="H34" s="625"/>
      <c r="I34" s="625"/>
      <c r="J34" s="625"/>
      <c r="K34" s="625"/>
      <c r="L34" s="625"/>
      <c r="M34" s="625"/>
      <c r="N34" s="625"/>
      <c r="O34" s="625"/>
      <c r="P34" s="625"/>
      <c r="Q34" s="625"/>
      <c r="R34" s="625"/>
    </row>
    <row r="35" ht="19.5" customHeight="1" spans="1:18">
      <c r="A35" s="625" t="s">
        <v>95</v>
      </c>
      <c r="B35" s="625" t="s">
        <v>96</v>
      </c>
      <c r="C35" s="625">
        <v>51.69</v>
      </c>
      <c r="D35" s="625">
        <v>51.69</v>
      </c>
      <c r="E35" s="625">
        <v>51.69</v>
      </c>
      <c r="F35" s="625"/>
      <c r="G35" s="625"/>
      <c r="H35" s="625"/>
      <c r="I35" s="625"/>
      <c r="J35" s="625"/>
      <c r="K35" s="625"/>
      <c r="L35" s="625"/>
      <c r="M35" s="625"/>
      <c r="N35" s="625"/>
      <c r="O35" s="625"/>
      <c r="P35" s="625"/>
      <c r="Q35" s="625"/>
      <c r="R35" s="625"/>
    </row>
    <row r="36" ht="19.5" customHeight="1" spans="1:18">
      <c r="A36" s="625" t="s">
        <v>97</v>
      </c>
      <c r="B36" s="625" t="s">
        <v>98</v>
      </c>
      <c r="C36" s="625">
        <v>46.65</v>
      </c>
      <c r="D36" s="625">
        <v>46.65</v>
      </c>
      <c r="E36" s="625">
        <v>46.65</v>
      </c>
      <c r="F36" s="625"/>
      <c r="G36" s="625"/>
      <c r="H36" s="625"/>
      <c r="I36" s="625"/>
      <c r="J36" s="625"/>
      <c r="K36" s="625"/>
      <c r="L36" s="625"/>
      <c r="M36" s="625"/>
      <c r="N36" s="625"/>
      <c r="O36" s="625"/>
      <c r="P36" s="625"/>
      <c r="Q36" s="625"/>
      <c r="R36" s="625"/>
    </row>
    <row r="37" ht="19.5" customHeight="1" spans="1:18">
      <c r="A37" s="624" t="s">
        <v>106</v>
      </c>
      <c r="B37" s="624"/>
      <c r="C37" s="624">
        <v>545.33</v>
      </c>
      <c r="D37" s="624">
        <v>545.33</v>
      </c>
      <c r="E37" s="624">
        <v>545.33</v>
      </c>
      <c r="F37" s="624"/>
      <c r="G37" s="624"/>
      <c r="H37" s="624"/>
      <c r="I37" s="624"/>
      <c r="J37" s="624"/>
      <c r="K37" s="624"/>
      <c r="L37" s="624"/>
      <c r="M37" s="624"/>
      <c r="N37" s="624"/>
      <c r="O37" s="624"/>
      <c r="P37" s="624"/>
      <c r="Q37" s="624"/>
      <c r="R37" s="624"/>
    </row>
    <row r="38" ht="19.5" customHeight="1" spans="1:18">
      <c r="A38" s="625" t="s">
        <v>65</v>
      </c>
      <c r="B38" s="625" t="s">
        <v>66</v>
      </c>
      <c r="C38" s="625">
        <v>341.81</v>
      </c>
      <c r="D38" s="625">
        <v>341.81</v>
      </c>
      <c r="E38" s="625">
        <v>341.81</v>
      </c>
      <c r="F38" s="625"/>
      <c r="G38" s="625"/>
      <c r="H38" s="625"/>
      <c r="I38" s="625"/>
      <c r="J38" s="625"/>
      <c r="K38" s="625"/>
      <c r="L38" s="625"/>
      <c r="M38" s="625"/>
      <c r="N38" s="625"/>
      <c r="O38" s="625"/>
      <c r="P38" s="625"/>
      <c r="Q38" s="625"/>
      <c r="R38" s="625"/>
    </row>
    <row r="39" ht="19.5" customHeight="1" spans="1:18">
      <c r="A39" s="625" t="s">
        <v>102</v>
      </c>
      <c r="B39" s="625" t="s">
        <v>103</v>
      </c>
      <c r="C39" s="625">
        <v>27.9</v>
      </c>
      <c r="D39" s="625">
        <v>27.9</v>
      </c>
      <c r="E39" s="625">
        <v>27.9</v>
      </c>
      <c r="F39" s="625"/>
      <c r="G39" s="625"/>
      <c r="H39" s="625"/>
      <c r="I39" s="625"/>
      <c r="J39" s="625"/>
      <c r="K39" s="625"/>
      <c r="L39" s="625"/>
      <c r="M39" s="625"/>
      <c r="N39" s="625"/>
      <c r="O39" s="625"/>
      <c r="P39" s="625"/>
      <c r="Q39" s="625"/>
      <c r="R39" s="625"/>
    </row>
    <row r="40" ht="19.5" customHeight="1" spans="1:18">
      <c r="A40" s="625" t="s">
        <v>87</v>
      </c>
      <c r="B40" s="625" t="s">
        <v>88</v>
      </c>
      <c r="C40" s="625">
        <v>49.81</v>
      </c>
      <c r="D40" s="625">
        <v>49.81</v>
      </c>
      <c r="E40" s="625">
        <v>49.81</v>
      </c>
      <c r="F40" s="625"/>
      <c r="G40" s="625"/>
      <c r="H40" s="625"/>
      <c r="I40" s="625"/>
      <c r="J40" s="625"/>
      <c r="K40" s="625"/>
      <c r="L40" s="625"/>
      <c r="M40" s="625"/>
      <c r="N40" s="625"/>
      <c r="O40" s="625"/>
      <c r="P40" s="625"/>
      <c r="Q40" s="625"/>
      <c r="R40" s="625"/>
    </row>
    <row r="41" ht="19.5" customHeight="1" spans="1:18">
      <c r="A41" s="625" t="s">
        <v>89</v>
      </c>
      <c r="B41" s="625" t="s">
        <v>90</v>
      </c>
      <c r="C41" s="625">
        <v>16.6</v>
      </c>
      <c r="D41" s="625">
        <v>16.6</v>
      </c>
      <c r="E41" s="625">
        <v>16.6</v>
      </c>
      <c r="F41" s="625"/>
      <c r="G41" s="625"/>
      <c r="H41" s="625"/>
      <c r="I41" s="625"/>
      <c r="J41" s="625"/>
      <c r="K41" s="625"/>
      <c r="L41" s="625"/>
      <c r="M41" s="625"/>
      <c r="N41" s="625"/>
      <c r="O41" s="625"/>
      <c r="P41" s="625"/>
      <c r="Q41" s="625"/>
      <c r="R41" s="625"/>
    </row>
    <row r="42" ht="19.5" customHeight="1" spans="1:18">
      <c r="A42" s="625" t="s">
        <v>104</v>
      </c>
      <c r="B42" s="625" t="s">
        <v>105</v>
      </c>
      <c r="C42" s="625">
        <v>19.93</v>
      </c>
      <c r="D42" s="625">
        <v>19.93</v>
      </c>
      <c r="E42" s="625">
        <v>19.93</v>
      </c>
      <c r="F42" s="625"/>
      <c r="G42" s="625"/>
      <c r="H42" s="625"/>
      <c r="I42" s="625"/>
      <c r="J42" s="625"/>
      <c r="K42" s="625"/>
      <c r="L42" s="625"/>
      <c r="M42" s="625"/>
      <c r="N42" s="625"/>
      <c r="O42" s="625"/>
      <c r="P42" s="625"/>
      <c r="Q42" s="625"/>
      <c r="R42" s="625"/>
    </row>
    <row r="43" ht="19.5" customHeight="1" spans="1:18">
      <c r="A43" s="625" t="s">
        <v>93</v>
      </c>
      <c r="B43" s="625" t="s">
        <v>94</v>
      </c>
      <c r="C43" s="625">
        <v>25.69</v>
      </c>
      <c r="D43" s="625">
        <v>25.69</v>
      </c>
      <c r="E43" s="625">
        <v>25.69</v>
      </c>
      <c r="F43" s="625"/>
      <c r="G43" s="625"/>
      <c r="H43" s="625"/>
      <c r="I43" s="625"/>
      <c r="J43" s="625"/>
      <c r="K43" s="625"/>
      <c r="L43" s="625"/>
      <c r="M43" s="625"/>
      <c r="N43" s="625"/>
      <c r="O43" s="625"/>
      <c r="P43" s="625"/>
      <c r="Q43" s="625"/>
      <c r="R43" s="625"/>
    </row>
    <row r="44" ht="19.5" customHeight="1" spans="1:18">
      <c r="A44" s="625" t="s">
        <v>95</v>
      </c>
      <c r="B44" s="625" t="s">
        <v>96</v>
      </c>
      <c r="C44" s="625">
        <v>29.89</v>
      </c>
      <c r="D44" s="625">
        <v>29.89</v>
      </c>
      <c r="E44" s="625">
        <v>29.89</v>
      </c>
      <c r="F44" s="625"/>
      <c r="G44" s="625"/>
      <c r="H44" s="625"/>
      <c r="I44" s="625"/>
      <c r="J44" s="625"/>
      <c r="K44" s="625"/>
      <c r="L44" s="625"/>
      <c r="M44" s="625"/>
      <c r="N44" s="625"/>
      <c r="O44" s="625"/>
      <c r="P44" s="625"/>
      <c r="Q44" s="625"/>
      <c r="R44" s="625"/>
    </row>
    <row r="45" ht="19.5" customHeight="1" spans="1:18">
      <c r="A45" s="625" t="s">
        <v>97</v>
      </c>
      <c r="B45" s="625" t="s">
        <v>98</v>
      </c>
      <c r="C45" s="625">
        <v>33.7</v>
      </c>
      <c r="D45" s="625">
        <v>33.7</v>
      </c>
      <c r="E45" s="625">
        <v>33.7</v>
      </c>
      <c r="F45" s="625"/>
      <c r="G45" s="625"/>
      <c r="H45" s="625"/>
      <c r="I45" s="625"/>
      <c r="J45" s="625"/>
      <c r="K45" s="625"/>
      <c r="L45" s="625"/>
      <c r="M45" s="625"/>
      <c r="N45" s="625"/>
      <c r="O45" s="625"/>
      <c r="P45" s="625"/>
      <c r="Q45" s="625"/>
      <c r="R45" s="625"/>
    </row>
    <row r="46" ht="19.5" customHeight="1" spans="1:18">
      <c r="A46" s="624" t="s">
        <v>107</v>
      </c>
      <c r="B46" s="624"/>
      <c r="C46" s="624">
        <v>176.53</v>
      </c>
      <c r="D46" s="624">
        <v>176.53</v>
      </c>
      <c r="E46" s="624">
        <v>176.53</v>
      </c>
      <c r="F46" s="624"/>
      <c r="G46" s="624"/>
      <c r="H46" s="624"/>
      <c r="I46" s="624"/>
      <c r="J46" s="624"/>
      <c r="K46" s="624"/>
      <c r="L46" s="624"/>
      <c r="M46" s="624"/>
      <c r="N46" s="624"/>
      <c r="O46" s="624"/>
      <c r="P46" s="624"/>
      <c r="Q46" s="624"/>
      <c r="R46" s="624"/>
    </row>
    <row r="47" ht="19.5" customHeight="1" spans="1:18">
      <c r="A47" s="625" t="s">
        <v>108</v>
      </c>
      <c r="B47" s="625" t="s">
        <v>109</v>
      </c>
      <c r="C47" s="625">
        <v>115.97</v>
      </c>
      <c r="D47" s="625">
        <v>115.97</v>
      </c>
      <c r="E47" s="625">
        <v>115.97</v>
      </c>
      <c r="F47" s="625"/>
      <c r="G47" s="625"/>
      <c r="H47" s="625"/>
      <c r="I47" s="625"/>
      <c r="J47" s="625"/>
      <c r="K47" s="625"/>
      <c r="L47" s="625"/>
      <c r="M47" s="625"/>
      <c r="N47" s="625"/>
      <c r="O47" s="625"/>
      <c r="P47" s="625"/>
      <c r="Q47" s="625"/>
      <c r="R47" s="625"/>
    </row>
    <row r="48" ht="19.5" customHeight="1" spans="1:18">
      <c r="A48" s="625" t="s">
        <v>102</v>
      </c>
      <c r="B48" s="625" t="s">
        <v>103</v>
      </c>
      <c r="C48" s="625">
        <v>5.4</v>
      </c>
      <c r="D48" s="625">
        <v>5.4</v>
      </c>
      <c r="E48" s="625">
        <v>5.4</v>
      </c>
      <c r="F48" s="625"/>
      <c r="G48" s="625"/>
      <c r="H48" s="625"/>
      <c r="I48" s="625"/>
      <c r="J48" s="625"/>
      <c r="K48" s="625"/>
      <c r="L48" s="625"/>
      <c r="M48" s="625"/>
      <c r="N48" s="625"/>
      <c r="O48" s="625"/>
      <c r="P48" s="625"/>
      <c r="Q48" s="625"/>
      <c r="R48" s="625"/>
    </row>
    <row r="49" ht="19.5" customHeight="1" spans="1:18">
      <c r="A49" s="625" t="s">
        <v>87</v>
      </c>
      <c r="B49" s="625" t="s">
        <v>88</v>
      </c>
      <c r="C49" s="625">
        <v>16.93</v>
      </c>
      <c r="D49" s="625">
        <v>16.93</v>
      </c>
      <c r="E49" s="625">
        <v>16.93</v>
      </c>
      <c r="F49" s="625"/>
      <c r="G49" s="625"/>
      <c r="H49" s="625"/>
      <c r="I49" s="625"/>
      <c r="J49" s="625"/>
      <c r="K49" s="625"/>
      <c r="L49" s="625"/>
      <c r="M49" s="625"/>
      <c r="N49" s="625"/>
      <c r="O49" s="625"/>
      <c r="P49" s="625"/>
      <c r="Q49" s="625"/>
      <c r="R49" s="625"/>
    </row>
    <row r="50" ht="19.5" customHeight="1" spans="1:18">
      <c r="A50" s="625" t="s">
        <v>89</v>
      </c>
      <c r="B50" s="625" t="s">
        <v>90</v>
      </c>
      <c r="C50" s="625">
        <v>5.64</v>
      </c>
      <c r="D50" s="625">
        <v>5.64</v>
      </c>
      <c r="E50" s="625">
        <v>5.64</v>
      </c>
      <c r="F50" s="625"/>
      <c r="G50" s="625"/>
      <c r="H50" s="625"/>
      <c r="I50" s="625"/>
      <c r="J50" s="625"/>
      <c r="K50" s="625"/>
      <c r="L50" s="625"/>
      <c r="M50" s="625"/>
      <c r="N50" s="625"/>
      <c r="O50" s="625"/>
      <c r="P50" s="625"/>
      <c r="Q50" s="625"/>
      <c r="R50" s="625"/>
    </row>
    <row r="51" ht="19.5" customHeight="1" spans="1:18">
      <c r="A51" s="625" t="s">
        <v>104</v>
      </c>
      <c r="B51" s="625" t="s">
        <v>105</v>
      </c>
      <c r="C51" s="625">
        <v>6.77</v>
      </c>
      <c r="D51" s="625">
        <v>6.77</v>
      </c>
      <c r="E51" s="625">
        <v>6.77</v>
      </c>
      <c r="F51" s="625"/>
      <c r="G51" s="625"/>
      <c r="H51" s="625"/>
      <c r="I51" s="625"/>
      <c r="J51" s="625"/>
      <c r="K51" s="625"/>
      <c r="L51" s="625"/>
      <c r="M51" s="625"/>
      <c r="N51" s="625"/>
      <c r="O51" s="625"/>
      <c r="P51" s="625"/>
      <c r="Q51" s="625"/>
      <c r="R51" s="625"/>
    </row>
    <row r="52" ht="19.5" customHeight="1" spans="1:18">
      <c r="A52" s="625" t="s">
        <v>93</v>
      </c>
      <c r="B52" s="625" t="s">
        <v>94</v>
      </c>
      <c r="C52" s="625">
        <v>7.46</v>
      </c>
      <c r="D52" s="625">
        <v>7.46</v>
      </c>
      <c r="E52" s="625">
        <v>7.46</v>
      </c>
      <c r="F52" s="625"/>
      <c r="G52" s="625"/>
      <c r="H52" s="625"/>
      <c r="I52" s="625"/>
      <c r="J52" s="625"/>
      <c r="K52" s="625"/>
      <c r="L52" s="625"/>
      <c r="M52" s="625"/>
      <c r="N52" s="625"/>
      <c r="O52" s="625"/>
      <c r="P52" s="625"/>
      <c r="Q52" s="625"/>
      <c r="R52" s="625"/>
    </row>
    <row r="53" ht="19.5" customHeight="1" spans="1:18">
      <c r="A53" s="625" t="s">
        <v>95</v>
      </c>
      <c r="B53" s="625" t="s">
        <v>96</v>
      </c>
      <c r="C53" s="625">
        <v>10.16</v>
      </c>
      <c r="D53" s="625">
        <v>10.16</v>
      </c>
      <c r="E53" s="625">
        <v>10.16</v>
      </c>
      <c r="F53" s="625"/>
      <c r="G53" s="625"/>
      <c r="H53" s="625"/>
      <c r="I53" s="625"/>
      <c r="J53" s="625"/>
      <c r="K53" s="625"/>
      <c r="L53" s="625"/>
      <c r="M53" s="625"/>
      <c r="N53" s="625"/>
      <c r="O53" s="625"/>
      <c r="P53" s="625"/>
      <c r="Q53" s="625"/>
      <c r="R53" s="625"/>
    </row>
    <row r="54" ht="19.5" customHeight="1" spans="1:18">
      <c r="A54" s="625" t="s">
        <v>97</v>
      </c>
      <c r="B54" s="625" t="s">
        <v>98</v>
      </c>
      <c r="C54" s="625">
        <v>8.2</v>
      </c>
      <c r="D54" s="625">
        <v>8.2</v>
      </c>
      <c r="E54" s="625">
        <v>8.2</v>
      </c>
      <c r="F54" s="625"/>
      <c r="G54" s="625"/>
      <c r="H54" s="625"/>
      <c r="I54" s="625"/>
      <c r="J54" s="625"/>
      <c r="K54" s="625"/>
      <c r="L54" s="625"/>
      <c r="M54" s="625"/>
      <c r="N54" s="625"/>
      <c r="O54" s="625"/>
      <c r="P54" s="625"/>
      <c r="Q54" s="625"/>
      <c r="R54" s="625"/>
    </row>
    <row r="55" ht="19.5" customHeight="1" spans="1:18">
      <c r="A55" s="624" t="s">
        <v>110</v>
      </c>
      <c r="B55" s="624"/>
      <c r="C55" s="624">
        <v>4599.38</v>
      </c>
      <c r="D55" s="624">
        <v>4599.38</v>
      </c>
      <c r="E55" s="624">
        <v>4599.38</v>
      </c>
      <c r="F55" s="624"/>
      <c r="G55" s="624"/>
      <c r="H55" s="624"/>
      <c r="I55" s="624"/>
      <c r="J55" s="624"/>
      <c r="K55" s="624"/>
      <c r="L55" s="624"/>
      <c r="M55" s="624"/>
      <c r="N55" s="624"/>
      <c r="O55" s="624"/>
      <c r="P55" s="624"/>
      <c r="Q55" s="624"/>
      <c r="R55" s="624"/>
    </row>
    <row r="56" ht="19.5" customHeight="1" spans="1:18">
      <c r="A56" s="625" t="s">
        <v>71</v>
      </c>
      <c r="B56" s="625" t="s">
        <v>72</v>
      </c>
      <c r="C56" s="625">
        <v>3099.8</v>
      </c>
      <c r="D56" s="625">
        <v>3099.8</v>
      </c>
      <c r="E56" s="625">
        <v>3099.8</v>
      </c>
      <c r="F56" s="625"/>
      <c r="G56" s="625"/>
      <c r="H56" s="625"/>
      <c r="I56" s="625"/>
      <c r="J56" s="625"/>
      <c r="K56" s="625"/>
      <c r="L56" s="625"/>
      <c r="M56" s="625"/>
      <c r="N56" s="625"/>
      <c r="O56" s="625"/>
      <c r="P56" s="625"/>
      <c r="Q56" s="625"/>
      <c r="R56" s="625"/>
    </row>
    <row r="57" ht="19.5" customHeight="1" spans="1:18">
      <c r="A57" s="625" t="s">
        <v>102</v>
      </c>
      <c r="B57" s="625" t="s">
        <v>103</v>
      </c>
      <c r="C57" s="625">
        <v>70.85</v>
      </c>
      <c r="D57" s="625">
        <v>70.85</v>
      </c>
      <c r="E57" s="625">
        <v>70.85</v>
      </c>
      <c r="F57" s="625"/>
      <c r="G57" s="625"/>
      <c r="H57" s="625"/>
      <c r="I57" s="625"/>
      <c r="J57" s="625"/>
      <c r="K57" s="625"/>
      <c r="L57" s="625"/>
      <c r="M57" s="625"/>
      <c r="N57" s="625"/>
      <c r="O57" s="625"/>
      <c r="P57" s="625"/>
      <c r="Q57" s="625"/>
      <c r="R57" s="625"/>
    </row>
    <row r="58" ht="19.5" customHeight="1" spans="1:18">
      <c r="A58" s="625" t="s">
        <v>87</v>
      </c>
      <c r="B58" s="625" t="s">
        <v>88</v>
      </c>
      <c r="C58" s="625">
        <v>451.62</v>
      </c>
      <c r="D58" s="625">
        <v>451.62</v>
      </c>
      <c r="E58" s="625">
        <v>451.62</v>
      </c>
      <c r="F58" s="625"/>
      <c r="G58" s="625"/>
      <c r="H58" s="625"/>
      <c r="I58" s="625"/>
      <c r="J58" s="625"/>
      <c r="K58" s="625"/>
      <c r="L58" s="625"/>
      <c r="M58" s="625"/>
      <c r="N58" s="625"/>
      <c r="O58" s="625"/>
      <c r="P58" s="625"/>
      <c r="Q58" s="625"/>
      <c r="R58" s="625"/>
    </row>
    <row r="59" ht="19.5" customHeight="1" spans="1:18">
      <c r="A59" s="625" t="s">
        <v>89</v>
      </c>
      <c r="B59" s="625" t="s">
        <v>90</v>
      </c>
      <c r="C59" s="625">
        <v>150.54</v>
      </c>
      <c r="D59" s="625">
        <v>150.54</v>
      </c>
      <c r="E59" s="625">
        <v>150.54</v>
      </c>
      <c r="F59" s="625"/>
      <c r="G59" s="625"/>
      <c r="H59" s="625"/>
      <c r="I59" s="625"/>
      <c r="J59" s="625"/>
      <c r="K59" s="625"/>
      <c r="L59" s="625"/>
      <c r="M59" s="625"/>
      <c r="N59" s="625"/>
      <c r="O59" s="625"/>
      <c r="P59" s="625"/>
      <c r="Q59" s="625"/>
      <c r="R59" s="625"/>
    </row>
    <row r="60" ht="19.5" customHeight="1" spans="1:18">
      <c r="A60" s="625" t="s">
        <v>104</v>
      </c>
      <c r="B60" s="625" t="s">
        <v>105</v>
      </c>
      <c r="C60" s="625">
        <v>180.65</v>
      </c>
      <c r="D60" s="625">
        <v>180.65</v>
      </c>
      <c r="E60" s="625">
        <v>180.65</v>
      </c>
      <c r="F60" s="625"/>
      <c r="G60" s="625"/>
      <c r="H60" s="625"/>
      <c r="I60" s="625"/>
      <c r="J60" s="625"/>
      <c r="K60" s="625"/>
      <c r="L60" s="625"/>
      <c r="M60" s="625"/>
      <c r="N60" s="625"/>
      <c r="O60" s="625"/>
      <c r="P60" s="625"/>
      <c r="Q60" s="625"/>
      <c r="R60" s="625"/>
    </row>
    <row r="61" ht="19.5" customHeight="1" spans="1:18">
      <c r="A61" s="625" t="s">
        <v>93</v>
      </c>
      <c r="B61" s="625" t="s">
        <v>94</v>
      </c>
      <c r="C61" s="625">
        <v>177.69</v>
      </c>
      <c r="D61" s="625">
        <v>177.69</v>
      </c>
      <c r="E61" s="625">
        <v>177.69</v>
      </c>
      <c r="F61" s="625"/>
      <c r="G61" s="625"/>
      <c r="H61" s="625"/>
      <c r="I61" s="625"/>
      <c r="J61" s="625"/>
      <c r="K61" s="625"/>
      <c r="L61" s="625"/>
      <c r="M61" s="625"/>
      <c r="N61" s="625"/>
      <c r="O61" s="625"/>
      <c r="P61" s="625"/>
      <c r="Q61" s="625"/>
      <c r="R61" s="625"/>
    </row>
    <row r="62" ht="19.5" customHeight="1" spans="1:18">
      <c r="A62" s="625" t="s">
        <v>95</v>
      </c>
      <c r="B62" s="625" t="s">
        <v>96</v>
      </c>
      <c r="C62" s="625">
        <v>270.97</v>
      </c>
      <c r="D62" s="625">
        <v>270.97</v>
      </c>
      <c r="E62" s="625">
        <v>270.97</v>
      </c>
      <c r="F62" s="625"/>
      <c r="G62" s="625"/>
      <c r="H62" s="625"/>
      <c r="I62" s="625"/>
      <c r="J62" s="625"/>
      <c r="K62" s="625"/>
      <c r="L62" s="625"/>
      <c r="M62" s="625"/>
      <c r="N62" s="625"/>
      <c r="O62" s="625"/>
      <c r="P62" s="625"/>
      <c r="Q62" s="625"/>
      <c r="R62" s="625"/>
    </row>
    <row r="63" ht="19.5" customHeight="1" spans="1:18">
      <c r="A63" s="625" t="s">
        <v>97</v>
      </c>
      <c r="B63" s="625" t="s">
        <v>98</v>
      </c>
      <c r="C63" s="625">
        <v>197.26</v>
      </c>
      <c r="D63" s="625">
        <v>197.26</v>
      </c>
      <c r="E63" s="625">
        <v>197.26</v>
      </c>
      <c r="F63" s="625"/>
      <c r="G63" s="625"/>
      <c r="H63" s="625"/>
      <c r="I63" s="625"/>
      <c r="J63" s="625"/>
      <c r="K63" s="625"/>
      <c r="L63" s="625"/>
      <c r="M63" s="625"/>
      <c r="N63" s="625"/>
      <c r="O63" s="625"/>
      <c r="P63" s="625"/>
      <c r="Q63" s="625"/>
      <c r="R63" s="625"/>
    </row>
    <row r="64" ht="19.5" customHeight="1" spans="1:18">
      <c r="A64" s="624" t="s">
        <v>111</v>
      </c>
      <c r="B64" s="624"/>
      <c r="C64" s="624">
        <v>4416.5</v>
      </c>
      <c r="D64" s="624">
        <v>4416.5</v>
      </c>
      <c r="E64" s="624">
        <v>4416.5</v>
      </c>
      <c r="F64" s="624"/>
      <c r="G64" s="624"/>
      <c r="H64" s="624"/>
      <c r="I64" s="624"/>
      <c r="J64" s="624"/>
      <c r="K64" s="624"/>
      <c r="L64" s="624"/>
      <c r="M64" s="624"/>
      <c r="N64" s="624"/>
      <c r="O64" s="624"/>
      <c r="P64" s="624"/>
      <c r="Q64" s="624"/>
      <c r="R64" s="624"/>
    </row>
    <row r="65" ht="19.5" customHeight="1" spans="1:18">
      <c r="A65" s="625" t="s">
        <v>71</v>
      </c>
      <c r="B65" s="625" t="s">
        <v>72</v>
      </c>
      <c r="C65" s="625">
        <v>3013.12</v>
      </c>
      <c r="D65" s="625">
        <v>3013.12</v>
      </c>
      <c r="E65" s="625">
        <v>3013.12</v>
      </c>
      <c r="F65" s="625"/>
      <c r="G65" s="625"/>
      <c r="H65" s="625"/>
      <c r="I65" s="625"/>
      <c r="J65" s="625"/>
      <c r="K65" s="625"/>
      <c r="L65" s="625"/>
      <c r="M65" s="625"/>
      <c r="N65" s="625"/>
      <c r="O65" s="625"/>
      <c r="P65" s="625"/>
      <c r="Q65" s="625"/>
      <c r="R65" s="625"/>
    </row>
    <row r="66" ht="19.5" customHeight="1" spans="1:18">
      <c r="A66" s="625" t="s">
        <v>102</v>
      </c>
      <c r="B66" s="625" t="s">
        <v>103</v>
      </c>
      <c r="C66" s="625">
        <v>32.4</v>
      </c>
      <c r="D66" s="625">
        <v>32.4</v>
      </c>
      <c r="E66" s="625">
        <v>32.4</v>
      </c>
      <c r="F66" s="625"/>
      <c r="G66" s="625"/>
      <c r="H66" s="625"/>
      <c r="I66" s="625"/>
      <c r="J66" s="625"/>
      <c r="K66" s="625"/>
      <c r="L66" s="625"/>
      <c r="M66" s="625"/>
      <c r="N66" s="625"/>
      <c r="O66" s="625"/>
      <c r="P66" s="625"/>
      <c r="Q66" s="625"/>
      <c r="R66" s="625"/>
    </row>
    <row r="67" ht="19.5" customHeight="1" spans="1:18">
      <c r="A67" s="625" t="s">
        <v>87</v>
      </c>
      <c r="B67" s="625" t="s">
        <v>88</v>
      </c>
      <c r="C67" s="625">
        <v>438.55</v>
      </c>
      <c r="D67" s="625">
        <v>438.55</v>
      </c>
      <c r="E67" s="625">
        <v>438.55</v>
      </c>
      <c r="F67" s="625"/>
      <c r="G67" s="625"/>
      <c r="H67" s="625"/>
      <c r="I67" s="625"/>
      <c r="J67" s="625"/>
      <c r="K67" s="625"/>
      <c r="L67" s="625"/>
      <c r="M67" s="625"/>
      <c r="N67" s="625"/>
      <c r="O67" s="625"/>
      <c r="P67" s="625"/>
      <c r="Q67" s="625"/>
      <c r="R67" s="625"/>
    </row>
    <row r="68" ht="19.5" customHeight="1" spans="1:18">
      <c r="A68" s="625" t="s">
        <v>89</v>
      </c>
      <c r="B68" s="625" t="s">
        <v>90</v>
      </c>
      <c r="C68" s="625">
        <v>146.18</v>
      </c>
      <c r="D68" s="625">
        <v>146.18</v>
      </c>
      <c r="E68" s="625">
        <v>146.18</v>
      </c>
      <c r="F68" s="625"/>
      <c r="G68" s="625"/>
      <c r="H68" s="625"/>
      <c r="I68" s="625"/>
      <c r="J68" s="625"/>
      <c r="K68" s="625"/>
      <c r="L68" s="625"/>
      <c r="M68" s="625"/>
      <c r="N68" s="625"/>
      <c r="O68" s="625"/>
      <c r="P68" s="625"/>
      <c r="Q68" s="625"/>
      <c r="R68" s="625"/>
    </row>
    <row r="69" ht="19.5" customHeight="1" spans="1:18">
      <c r="A69" s="625" t="s">
        <v>104</v>
      </c>
      <c r="B69" s="625" t="s">
        <v>105</v>
      </c>
      <c r="C69" s="625">
        <v>175.42</v>
      </c>
      <c r="D69" s="625">
        <v>175.42</v>
      </c>
      <c r="E69" s="625">
        <v>175.42</v>
      </c>
      <c r="F69" s="625"/>
      <c r="G69" s="625"/>
      <c r="H69" s="625"/>
      <c r="I69" s="625"/>
      <c r="J69" s="625"/>
      <c r="K69" s="625"/>
      <c r="L69" s="625"/>
      <c r="M69" s="625"/>
      <c r="N69" s="625"/>
      <c r="O69" s="625"/>
      <c r="P69" s="625"/>
      <c r="Q69" s="625"/>
      <c r="R69" s="625"/>
    </row>
    <row r="70" ht="19.5" customHeight="1" spans="1:18">
      <c r="A70" s="625" t="s">
        <v>93</v>
      </c>
      <c r="B70" s="625" t="s">
        <v>94</v>
      </c>
      <c r="C70" s="625">
        <v>167.85</v>
      </c>
      <c r="D70" s="625">
        <v>167.85</v>
      </c>
      <c r="E70" s="625">
        <v>167.85</v>
      </c>
      <c r="F70" s="625"/>
      <c r="G70" s="625"/>
      <c r="H70" s="625"/>
      <c r="I70" s="625"/>
      <c r="J70" s="625"/>
      <c r="K70" s="625"/>
      <c r="L70" s="625"/>
      <c r="M70" s="625"/>
      <c r="N70" s="625"/>
      <c r="O70" s="625"/>
      <c r="P70" s="625"/>
      <c r="Q70" s="625"/>
      <c r="R70" s="625"/>
    </row>
    <row r="71" ht="19.5" customHeight="1" spans="1:18">
      <c r="A71" s="625" t="s">
        <v>95</v>
      </c>
      <c r="B71" s="625" t="s">
        <v>96</v>
      </c>
      <c r="C71" s="625">
        <v>263.13</v>
      </c>
      <c r="D71" s="625">
        <v>263.13</v>
      </c>
      <c r="E71" s="625">
        <v>263.13</v>
      </c>
      <c r="F71" s="625"/>
      <c r="G71" s="625"/>
      <c r="H71" s="625"/>
      <c r="I71" s="625"/>
      <c r="J71" s="625"/>
      <c r="K71" s="625"/>
      <c r="L71" s="625"/>
      <c r="M71" s="625"/>
      <c r="N71" s="625"/>
      <c r="O71" s="625"/>
      <c r="P71" s="625"/>
      <c r="Q71" s="625"/>
      <c r="R71" s="625"/>
    </row>
    <row r="72" ht="19.5" customHeight="1" spans="1:18">
      <c r="A72" s="625" t="s">
        <v>97</v>
      </c>
      <c r="B72" s="625" t="s">
        <v>98</v>
      </c>
      <c r="C72" s="625">
        <v>179.85</v>
      </c>
      <c r="D72" s="625">
        <v>179.85</v>
      </c>
      <c r="E72" s="625">
        <v>179.85</v>
      </c>
      <c r="F72" s="625"/>
      <c r="G72" s="625"/>
      <c r="H72" s="625"/>
      <c r="I72" s="625"/>
      <c r="J72" s="625"/>
      <c r="K72" s="625"/>
      <c r="L72" s="625"/>
      <c r="M72" s="625"/>
      <c r="N72" s="625"/>
      <c r="O72" s="625"/>
      <c r="P72" s="625"/>
      <c r="Q72" s="625"/>
      <c r="R72" s="625"/>
    </row>
    <row r="73" ht="19.5" customHeight="1" spans="1:18">
      <c r="A73" s="624" t="s">
        <v>112</v>
      </c>
      <c r="B73" s="624"/>
      <c r="C73" s="624">
        <v>3548.82</v>
      </c>
      <c r="D73" s="624">
        <v>3548.82</v>
      </c>
      <c r="E73" s="624">
        <v>3548.82</v>
      </c>
      <c r="F73" s="624"/>
      <c r="G73" s="624"/>
      <c r="H73" s="624"/>
      <c r="I73" s="624"/>
      <c r="J73" s="624"/>
      <c r="K73" s="624"/>
      <c r="L73" s="624"/>
      <c r="M73" s="624"/>
      <c r="N73" s="624"/>
      <c r="O73" s="624"/>
      <c r="P73" s="624"/>
      <c r="Q73" s="624"/>
      <c r="R73" s="624"/>
    </row>
    <row r="74" ht="19.5" customHeight="1" spans="1:18">
      <c r="A74" s="625" t="s">
        <v>69</v>
      </c>
      <c r="B74" s="625" t="s">
        <v>70</v>
      </c>
      <c r="C74" s="625">
        <v>2375.59</v>
      </c>
      <c r="D74" s="625">
        <v>2375.59</v>
      </c>
      <c r="E74" s="625">
        <v>2375.59</v>
      </c>
      <c r="F74" s="625"/>
      <c r="G74" s="625"/>
      <c r="H74" s="625"/>
      <c r="I74" s="625"/>
      <c r="J74" s="625"/>
      <c r="K74" s="625"/>
      <c r="L74" s="625"/>
      <c r="M74" s="625"/>
      <c r="N74" s="625"/>
      <c r="O74" s="625"/>
      <c r="P74" s="625"/>
      <c r="Q74" s="625"/>
      <c r="R74" s="625"/>
    </row>
    <row r="75" ht="19.5" customHeight="1" spans="1:18">
      <c r="A75" s="625" t="s">
        <v>102</v>
      </c>
      <c r="B75" s="625" t="s">
        <v>103</v>
      </c>
      <c r="C75" s="625">
        <v>61.2</v>
      </c>
      <c r="D75" s="625">
        <v>61.2</v>
      </c>
      <c r="E75" s="625">
        <v>61.2</v>
      </c>
      <c r="F75" s="625"/>
      <c r="G75" s="625"/>
      <c r="H75" s="625"/>
      <c r="I75" s="625"/>
      <c r="J75" s="625"/>
      <c r="K75" s="625"/>
      <c r="L75" s="625"/>
      <c r="M75" s="625"/>
      <c r="N75" s="625"/>
      <c r="O75" s="625"/>
      <c r="P75" s="625"/>
      <c r="Q75" s="625"/>
      <c r="R75" s="625"/>
    </row>
    <row r="76" ht="19.5" customHeight="1" spans="1:18">
      <c r="A76" s="625" t="s">
        <v>87</v>
      </c>
      <c r="B76" s="625" t="s">
        <v>88</v>
      </c>
      <c r="C76" s="625">
        <v>346.62</v>
      </c>
      <c r="D76" s="625">
        <v>346.62</v>
      </c>
      <c r="E76" s="625">
        <v>346.62</v>
      </c>
      <c r="F76" s="625"/>
      <c r="G76" s="625"/>
      <c r="H76" s="625"/>
      <c r="I76" s="625"/>
      <c r="J76" s="625"/>
      <c r="K76" s="625"/>
      <c r="L76" s="625"/>
      <c r="M76" s="625"/>
      <c r="N76" s="625"/>
      <c r="O76" s="625"/>
      <c r="P76" s="625"/>
      <c r="Q76" s="625"/>
      <c r="R76" s="625"/>
    </row>
    <row r="77" ht="19.5" customHeight="1" spans="1:18">
      <c r="A77" s="625" t="s">
        <v>89</v>
      </c>
      <c r="B77" s="625" t="s">
        <v>90</v>
      </c>
      <c r="C77" s="625">
        <v>115.54</v>
      </c>
      <c r="D77" s="625">
        <v>115.54</v>
      </c>
      <c r="E77" s="625">
        <v>115.54</v>
      </c>
      <c r="F77" s="625"/>
      <c r="G77" s="625"/>
      <c r="H77" s="625"/>
      <c r="I77" s="625"/>
      <c r="J77" s="625"/>
      <c r="K77" s="625"/>
      <c r="L77" s="625"/>
      <c r="M77" s="625"/>
      <c r="N77" s="625"/>
      <c r="O77" s="625"/>
      <c r="P77" s="625"/>
      <c r="Q77" s="625"/>
      <c r="R77" s="625"/>
    </row>
    <row r="78" ht="19.5" customHeight="1" spans="1:18">
      <c r="A78" s="625" t="s">
        <v>104</v>
      </c>
      <c r="B78" s="625" t="s">
        <v>105</v>
      </c>
      <c r="C78" s="625">
        <v>138.65</v>
      </c>
      <c r="D78" s="625">
        <v>138.65</v>
      </c>
      <c r="E78" s="625">
        <v>138.65</v>
      </c>
      <c r="F78" s="625"/>
      <c r="G78" s="625"/>
      <c r="H78" s="625"/>
      <c r="I78" s="625"/>
      <c r="J78" s="625"/>
      <c r="K78" s="625"/>
      <c r="L78" s="625"/>
      <c r="M78" s="625"/>
      <c r="N78" s="625"/>
      <c r="O78" s="625"/>
      <c r="P78" s="625"/>
      <c r="Q78" s="625"/>
      <c r="R78" s="625"/>
    </row>
    <row r="79" ht="19.5" customHeight="1" spans="1:18">
      <c r="A79" s="625" t="s">
        <v>93</v>
      </c>
      <c r="B79" s="625" t="s">
        <v>94</v>
      </c>
      <c r="C79" s="625">
        <v>143.15</v>
      </c>
      <c r="D79" s="625">
        <v>143.15</v>
      </c>
      <c r="E79" s="625">
        <v>143.15</v>
      </c>
      <c r="F79" s="625"/>
      <c r="G79" s="625"/>
      <c r="H79" s="625"/>
      <c r="I79" s="625"/>
      <c r="J79" s="625"/>
      <c r="K79" s="625"/>
      <c r="L79" s="625"/>
      <c r="M79" s="625"/>
      <c r="N79" s="625"/>
      <c r="O79" s="625"/>
      <c r="P79" s="625"/>
      <c r="Q79" s="625"/>
      <c r="R79" s="625"/>
    </row>
    <row r="80" ht="19.5" customHeight="1" spans="1:18">
      <c r="A80" s="625" t="s">
        <v>95</v>
      </c>
      <c r="B80" s="625" t="s">
        <v>96</v>
      </c>
      <c r="C80" s="625">
        <v>207.97</v>
      </c>
      <c r="D80" s="625">
        <v>207.97</v>
      </c>
      <c r="E80" s="625">
        <v>207.97</v>
      </c>
      <c r="F80" s="625"/>
      <c r="G80" s="625"/>
      <c r="H80" s="625"/>
      <c r="I80" s="625"/>
      <c r="J80" s="625"/>
      <c r="K80" s="625"/>
      <c r="L80" s="625"/>
      <c r="M80" s="625"/>
      <c r="N80" s="625"/>
      <c r="O80" s="625"/>
      <c r="P80" s="625"/>
      <c r="Q80" s="625"/>
      <c r="R80" s="625"/>
    </row>
    <row r="81" ht="19.5" customHeight="1" spans="1:18">
      <c r="A81" s="625" t="s">
        <v>97</v>
      </c>
      <c r="B81" s="625" t="s">
        <v>98</v>
      </c>
      <c r="C81" s="625">
        <v>160.1</v>
      </c>
      <c r="D81" s="625">
        <v>160.1</v>
      </c>
      <c r="E81" s="625">
        <v>160.1</v>
      </c>
      <c r="F81" s="625"/>
      <c r="G81" s="625"/>
      <c r="H81" s="625"/>
      <c r="I81" s="625"/>
      <c r="J81" s="625"/>
      <c r="K81" s="625"/>
      <c r="L81" s="625"/>
      <c r="M81" s="625"/>
      <c r="N81" s="625"/>
      <c r="O81" s="625"/>
      <c r="P81" s="625"/>
      <c r="Q81" s="625"/>
      <c r="R81" s="625"/>
    </row>
    <row r="82" ht="19.5" customHeight="1" spans="1:18">
      <c r="A82" s="624" t="s">
        <v>113</v>
      </c>
      <c r="B82" s="624"/>
      <c r="C82" s="624">
        <v>1024.1</v>
      </c>
      <c r="D82" s="624">
        <v>1024.1</v>
      </c>
      <c r="E82" s="624">
        <v>1024.1</v>
      </c>
      <c r="F82" s="624"/>
      <c r="G82" s="624"/>
      <c r="H82" s="624"/>
      <c r="I82" s="624"/>
      <c r="J82" s="624"/>
      <c r="K82" s="624"/>
      <c r="L82" s="624"/>
      <c r="M82" s="624"/>
      <c r="N82" s="624"/>
      <c r="O82" s="624"/>
      <c r="P82" s="624"/>
      <c r="Q82" s="624"/>
      <c r="R82" s="624"/>
    </row>
    <row r="83" ht="19.5" customHeight="1" spans="1:18">
      <c r="A83" s="625" t="s">
        <v>69</v>
      </c>
      <c r="B83" s="625" t="s">
        <v>70</v>
      </c>
      <c r="C83" s="625">
        <v>621.11</v>
      </c>
      <c r="D83" s="625">
        <v>621.11</v>
      </c>
      <c r="E83" s="625">
        <v>621.11</v>
      </c>
      <c r="F83" s="625"/>
      <c r="G83" s="625"/>
      <c r="H83" s="625"/>
      <c r="I83" s="625"/>
      <c r="J83" s="625"/>
      <c r="K83" s="625"/>
      <c r="L83" s="625"/>
      <c r="M83" s="625"/>
      <c r="N83" s="625"/>
      <c r="O83" s="625"/>
      <c r="P83" s="625"/>
      <c r="Q83" s="625"/>
      <c r="R83" s="625"/>
    </row>
    <row r="84" ht="19.5" customHeight="1" spans="1:18">
      <c r="A84" s="625" t="s">
        <v>102</v>
      </c>
      <c r="B84" s="625" t="s">
        <v>103</v>
      </c>
      <c r="C84" s="625">
        <v>79.53</v>
      </c>
      <c r="D84" s="625">
        <v>79.53</v>
      </c>
      <c r="E84" s="625">
        <v>79.53</v>
      </c>
      <c r="F84" s="625"/>
      <c r="G84" s="625"/>
      <c r="H84" s="625"/>
      <c r="I84" s="625"/>
      <c r="J84" s="625"/>
      <c r="K84" s="625"/>
      <c r="L84" s="625"/>
      <c r="M84" s="625"/>
      <c r="N84" s="625"/>
      <c r="O84" s="625"/>
      <c r="P84" s="625"/>
      <c r="Q84" s="625"/>
      <c r="R84" s="625"/>
    </row>
    <row r="85" ht="19.5" customHeight="1" spans="1:18">
      <c r="A85" s="625" t="s">
        <v>87</v>
      </c>
      <c r="B85" s="625" t="s">
        <v>88</v>
      </c>
      <c r="C85" s="625">
        <v>89.36</v>
      </c>
      <c r="D85" s="625">
        <v>89.36</v>
      </c>
      <c r="E85" s="625">
        <v>89.36</v>
      </c>
      <c r="F85" s="625"/>
      <c r="G85" s="625"/>
      <c r="H85" s="625"/>
      <c r="I85" s="625"/>
      <c r="J85" s="625"/>
      <c r="K85" s="625"/>
      <c r="L85" s="625"/>
      <c r="M85" s="625"/>
      <c r="N85" s="625"/>
      <c r="O85" s="625"/>
      <c r="P85" s="625"/>
      <c r="Q85" s="625"/>
      <c r="R85" s="625"/>
    </row>
    <row r="86" ht="19.5" customHeight="1" spans="1:18">
      <c r="A86" s="625" t="s">
        <v>89</v>
      </c>
      <c r="B86" s="625" t="s">
        <v>90</v>
      </c>
      <c r="C86" s="625">
        <v>29.79</v>
      </c>
      <c r="D86" s="625">
        <v>29.79</v>
      </c>
      <c r="E86" s="625">
        <v>29.79</v>
      </c>
      <c r="F86" s="625"/>
      <c r="G86" s="625"/>
      <c r="H86" s="625"/>
      <c r="I86" s="625"/>
      <c r="J86" s="625"/>
      <c r="K86" s="625"/>
      <c r="L86" s="625"/>
      <c r="M86" s="625"/>
      <c r="N86" s="625"/>
      <c r="O86" s="625"/>
      <c r="P86" s="625"/>
      <c r="Q86" s="625"/>
      <c r="R86" s="625"/>
    </row>
    <row r="87" ht="19.5" customHeight="1" spans="1:18">
      <c r="A87" s="625" t="s">
        <v>104</v>
      </c>
      <c r="B87" s="625" t="s">
        <v>105</v>
      </c>
      <c r="C87" s="625">
        <v>35.74</v>
      </c>
      <c r="D87" s="625">
        <v>35.74</v>
      </c>
      <c r="E87" s="625">
        <v>35.74</v>
      </c>
      <c r="F87" s="625"/>
      <c r="G87" s="625"/>
      <c r="H87" s="625"/>
      <c r="I87" s="625"/>
      <c r="J87" s="625"/>
      <c r="K87" s="625"/>
      <c r="L87" s="625"/>
      <c r="M87" s="625"/>
      <c r="N87" s="625"/>
      <c r="O87" s="625"/>
      <c r="P87" s="625"/>
      <c r="Q87" s="625"/>
      <c r="R87" s="625"/>
    </row>
    <row r="88" ht="19.5" customHeight="1" spans="1:18">
      <c r="A88" s="625" t="s">
        <v>93</v>
      </c>
      <c r="B88" s="625" t="s">
        <v>94</v>
      </c>
      <c r="C88" s="625">
        <v>50.49</v>
      </c>
      <c r="D88" s="625">
        <v>50.49</v>
      </c>
      <c r="E88" s="625">
        <v>50.49</v>
      </c>
      <c r="F88" s="625"/>
      <c r="G88" s="625"/>
      <c r="H88" s="625"/>
      <c r="I88" s="625"/>
      <c r="J88" s="625"/>
      <c r="K88" s="625"/>
      <c r="L88" s="625"/>
      <c r="M88" s="625"/>
      <c r="N88" s="625"/>
      <c r="O88" s="625"/>
      <c r="P88" s="625"/>
      <c r="Q88" s="625"/>
      <c r="R88" s="625"/>
    </row>
    <row r="89" ht="19.5" customHeight="1" spans="1:18">
      <c r="A89" s="625" t="s">
        <v>95</v>
      </c>
      <c r="B89" s="625" t="s">
        <v>96</v>
      </c>
      <c r="C89" s="625">
        <v>53.61</v>
      </c>
      <c r="D89" s="625">
        <v>53.61</v>
      </c>
      <c r="E89" s="625">
        <v>53.61</v>
      </c>
      <c r="F89" s="625"/>
      <c r="G89" s="625"/>
      <c r="H89" s="625"/>
      <c r="I89" s="625"/>
      <c r="J89" s="625"/>
      <c r="K89" s="625"/>
      <c r="L89" s="625"/>
      <c r="M89" s="625"/>
      <c r="N89" s="625"/>
      <c r="O89" s="625"/>
      <c r="P89" s="625"/>
      <c r="Q89" s="625"/>
      <c r="R89" s="625"/>
    </row>
    <row r="90" ht="19.5" customHeight="1" spans="1:18">
      <c r="A90" s="625" t="s">
        <v>97</v>
      </c>
      <c r="B90" s="625" t="s">
        <v>98</v>
      </c>
      <c r="C90" s="625">
        <v>64.47</v>
      </c>
      <c r="D90" s="625">
        <v>64.47</v>
      </c>
      <c r="E90" s="625">
        <v>64.47</v>
      </c>
      <c r="F90" s="625"/>
      <c r="G90" s="625"/>
      <c r="H90" s="625"/>
      <c r="I90" s="625"/>
      <c r="J90" s="625"/>
      <c r="K90" s="625"/>
      <c r="L90" s="625"/>
      <c r="M90" s="625"/>
      <c r="N90" s="625"/>
      <c r="O90" s="625"/>
      <c r="P90" s="625"/>
      <c r="Q90" s="625"/>
      <c r="R90" s="625"/>
    </row>
    <row r="91" ht="19.5" customHeight="1" spans="1:18">
      <c r="A91" s="624" t="s">
        <v>114</v>
      </c>
      <c r="B91" s="624"/>
      <c r="C91" s="624">
        <v>2265</v>
      </c>
      <c r="D91" s="624">
        <v>2265</v>
      </c>
      <c r="E91" s="624">
        <v>2265</v>
      </c>
      <c r="F91" s="624"/>
      <c r="G91" s="624"/>
      <c r="H91" s="624"/>
      <c r="I91" s="624"/>
      <c r="J91" s="624"/>
      <c r="K91" s="624"/>
      <c r="L91" s="624"/>
      <c r="M91" s="624"/>
      <c r="N91" s="624"/>
      <c r="O91" s="624"/>
      <c r="P91" s="624"/>
      <c r="Q91" s="624"/>
      <c r="R91" s="624"/>
    </row>
    <row r="92" ht="19.5" customHeight="1" spans="1:18">
      <c r="A92" s="625" t="s">
        <v>69</v>
      </c>
      <c r="B92" s="625" t="s">
        <v>70</v>
      </c>
      <c r="C92" s="625">
        <v>1518.8</v>
      </c>
      <c r="D92" s="625">
        <v>1518.8</v>
      </c>
      <c r="E92" s="625">
        <v>1518.8</v>
      </c>
      <c r="F92" s="625"/>
      <c r="G92" s="625"/>
      <c r="H92" s="625"/>
      <c r="I92" s="625"/>
      <c r="J92" s="625"/>
      <c r="K92" s="625"/>
      <c r="L92" s="625"/>
      <c r="M92" s="625"/>
      <c r="N92" s="625"/>
      <c r="O92" s="625"/>
      <c r="P92" s="625"/>
      <c r="Q92" s="625"/>
      <c r="R92" s="625"/>
    </row>
    <row r="93" ht="19.5" customHeight="1" spans="1:18">
      <c r="A93" s="625" t="s">
        <v>102</v>
      </c>
      <c r="B93" s="625" t="s">
        <v>103</v>
      </c>
      <c r="C93" s="625">
        <v>36</v>
      </c>
      <c r="D93" s="625">
        <v>36</v>
      </c>
      <c r="E93" s="625">
        <v>36</v>
      </c>
      <c r="F93" s="625"/>
      <c r="G93" s="625"/>
      <c r="H93" s="625"/>
      <c r="I93" s="625"/>
      <c r="J93" s="625"/>
      <c r="K93" s="625"/>
      <c r="L93" s="625"/>
      <c r="M93" s="625"/>
      <c r="N93" s="625"/>
      <c r="O93" s="625"/>
      <c r="P93" s="625"/>
      <c r="Q93" s="625"/>
      <c r="R93" s="625"/>
    </row>
    <row r="94" ht="19.5" customHeight="1" spans="1:18">
      <c r="A94" s="625" t="s">
        <v>87</v>
      </c>
      <c r="B94" s="625" t="s">
        <v>88</v>
      </c>
      <c r="C94" s="625">
        <v>223.59</v>
      </c>
      <c r="D94" s="625">
        <v>223.59</v>
      </c>
      <c r="E94" s="625">
        <v>223.59</v>
      </c>
      <c r="F94" s="625"/>
      <c r="G94" s="625"/>
      <c r="H94" s="625"/>
      <c r="I94" s="625"/>
      <c r="J94" s="625"/>
      <c r="K94" s="625"/>
      <c r="L94" s="625"/>
      <c r="M94" s="625"/>
      <c r="N94" s="625"/>
      <c r="O94" s="625"/>
      <c r="P94" s="625"/>
      <c r="Q94" s="625"/>
      <c r="R94" s="625"/>
    </row>
    <row r="95" ht="19.5" customHeight="1" spans="1:18">
      <c r="A95" s="625" t="s">
        <v>89</v>
      </c>
      <c r="B95" s="625" t="s">
        <v>90</v>
      </c>
      <c r="C95" s="625">
        <v>74.53</v>
      </c>
      <c r="D95" s="625">
        <v>74.53</v>
      </c>
      <c r="E95" s="625">
        <v>74.53</v>
      </c>
      <c r="F95" s="625"/>
      <c r="G95" s="625"/>
      <c r="H95" s="625"/>
      <c r="I95" s="625"/>
      <c r="J95" s="625"/>
      <c r="K95" s="625"/>
      <c r="L95" s="625"/>
      <c r="M95" s="625"/>
      <c r="N95" s="625"/>
      <c r="O95" s="625"/>
      <c r="P95" s="625"/>
      <c r="Q95" s="625"/>
      <c r="R95" s="625"/>
    </row>
    <row r="96" ht="19.5" customHeight="1" spans="1:18">
      <c r="A96" s="625" t="s">
        <v>104</v>
      </c>
      <c r="B96" s="625" t="s">
        <v>105</v>
      </c>
      <c r="C96" s="625">
        <v>89.43</v>
      </c>
      <c r="D96" s="625">
        <v>89.43</v>
      </c>
      <c r="E96" s="625">
        <v>89.43</v>
      </c>
      <c r="F96" s="625"/>
      <c r="G96" s="625"/>
      <c r="H96" s="625"/>
      <c r="I96" s="625"/>
      <c r="J96" s="625"/>
      <c r="K96" s="625"/>
      <c r="L96" s="625"/>
      <c r="M96" s="625"/>
      <c r="N96" s="625"/>
      <c r="O96" s="625"/>
      <c r="P96" s="625"/>
      <c r="Q96" s="625"/>
      <c r="R96" s="625"/>
    </row>
    <row r="97" ht="19.5" customHeight="1" spans="1:18">
      <c r="A97" s="625" t="s">
        <v>93</v>
      </c>
      <c r="B97" s="625" t="s">
        <v>94</v>
      </c>
      <c r="C97" s="625">
        <v>90.5</v>
      </c>
      <c r="D97" s="625">
        <v>90.5</v>
      </c>
      <c r="E97" s="625">
        <v>90.5</v>
      </c>
      <c r="F97" s="625"/>
      <c r="G97" s="625"/>
      <c r="H97" s="625"/>
      <c r="I97" s="625"/>
      <c r="J97" s="625"/>
      <c r="K97" s="625"/>
      <c r="L97" s="625"/>
      <c r="M97" s="625"/>
      <c r="N97" s="625"/>
      <c r="O97" s="625"/>
      <c r="P97" s="625"/>
      <c r="Q97" s="625"/>
      <c r="R97" s="625"/>
    </row>
    <row r="98" ht="19.5" customHeight="1" spans="1:18">
      <c r="A98" s="625" t="s">
        <v>95</v>
      </c>
      <c r="B98" s="625" t="s">
        <v>96</v>
      </c>
      <c r="C98" s="625">
        <v>134.15</v>
      </c>
      <c r="D98" s="625">
        <v>134.15</v>
      </c>
      <c r="E98" s="625">
        <v>134.15</v>
      </c>
      <c r="F98" s="625"/>
      <c r="G98" s="625"/>
      <c r="H98" s="625"/>
      <c r="I98" s="625"/>
      <c r="J98" s="625"/>
      <c r="K98" s="625"/>
      <c r="L98" s="625"/>
      <c r="M98" s="625"/>
      <c r="N98" s="625"/>
      <c r="O98" s="625"/>
      <c r="P98" s="625"/>
      <c r="Q98" s="625"/>
      <c r="R98" s="625"/>
    </row>
    <row r="99" ht="19.5" customHeight="1" spans="1:18">
      <c r="A99" s="625" t="s">
        <v>97</v>
      </c>
      <c r="B99" s="625" t="s">
        <v>98</v>
      </c>
      <c r="C99" s="625">
        <v>98</v>
      </c>
      <c r="D99" s="625">
        <v>98</v>
      </c>
      <c r="E99" s="625">
        <v>98</v>
      </c>
      <c r="F99" s="625"/>
      <c r="G99" s="625"/>
      <c r="H99" s="625"/>
      <c r="I99" s="625"/>
      <c r="J99" s="625"/>
      <c r="K99" s="625"/>
      <c r="L99" s="625"/>
      <c r="M99" s="625"/>
      <c r="N99" s="625"/>
      <c r="O99" s="625"/>
      <c r="P99" s="625"/>
      <c r="Q99" s="625"/>
      <c r="R99" s="625"/>
    </row>
    <row r="100" ht="19.5" customHeight="1" spans="1:18">
      <c r="A100" s="624" t="s">
        <v>115</v>
      </c>
      <c r="B100" s="624"/>
      <c r="C100" s="624">
        <v>1308.76</v>
      </c>
      <c r="D100" s="624">
        <v>1308.76</v>
      </c>
      <c r="E100" s="624">
        <v>1308.76</v>
      </c>
      <c r="F100" s="624"/>
      <c r="G100" s="624"/>
      <c r="H100" s="624"/>
      <c r="I100" s="624"/>
      <c r="J100" s="624"/>
      <c r="K100" s="624"/>
      <c r="L100" s="624"/>
      <c r="M100" s="624"/>
      <c r="N100" s="624"/>
      <c r="O100" s="624"/>
      <c r="P100" s="624"/>
      <c r="Q100" s="624"/>
      <c r="R100" s="624"/>
    </row>
    <row r="101" ht="19.5" customHeight="1" spans="1:18">
      <c r="A101" s="625" t="s">
        <v>69</v>
      </c>
      <c r="B101" s="625" t="s">
        <v>70</v>
      </c>
      <c r="C101" s="625">
        <v>858.98</v>
      </c>
      <c r="D101" s="625">
        <v>858.98</v>
      </c>
      <c r="E101" s="625">
        <v>858.98</v>
      </c>
      <c r="F101" s="625"/>
      <c r="G101" s="625"/>
      <c r="H101" s="625"/>
      <c r="I101" s="625"/>
      <c r="J101" s="625"/>
      <c r="K101" s="625"/>
      <c r="L101" s="625"/>
      <c r="M101" s="625"/>
      <c r="N101" s="625"/>
      <c r="O101" s="625"/>
      <c r="P101" s="625"/>
      <c r="Q101" s="625"/>
      <c r="R101" s="625"/>
    </row>
    <row r="102" ht="19.5" customHeight="1" spans="1:18">
      <c r="A102" s="625" t="s">
        <v>102</v>
      </c>
      <c r="B102" s="625" t="s">
        <v>103</v>
      </c>
      <c r="C102" s="625">
        <v>34.2</v>
      </c>
      <c r="D102" s="625">
        <v>34.2</v>
      </c>
      <c r="E102" s="625">
        <v>34.2</v>
      </c>
      <c r="F102" s="625"/>
      <c r="G102" s="625"/>
      <c r="H102" s="625"/>
      <c r="I102" s="625"/>
      <c r="J102" s="625"/>
      <c r="K102" s="625"/>
      <c r="L102" s="625"/>
      <c r="M102" s="625"/>
      <c r="N102" s="625"/>
      <c r="O102" s="625"/>
      <c r="P102" s="625"/>
      <c r="Q102" s="625"/>
      <c r="R102" s="625"/>
    </row>
    <row r="103" ht="19.5" customHeight="1" spans="1:18">
      <c r="A103" s="625" t="s">
        <v>87</v>
      </c>
      <c r="B103" s="625" t="s">
        <v>88</v>
      </c>
      <c r="C103" s="625">
        <v>126.57</v>
      </c>
      <c r="D103" s="625">
        <v>126.57</v>
      </c>
      <c r="E103" s="625">
        <v>126.57</v>
      </c>
      <c r="F103" s="625"/>
      <c r="G103" s="625"/>
      <c r="H103" s="625"/>
      <c r="I103" s="625"/>
      <c r="J103" s="625"/>
      <c r="K103" s="625"/>
      <c r="L103" s="625"/>
      <c r="M103" s="625"/>
      <c r="N103" s="625"/>
      <c r="O103" s="625"/>
      <c r="P103" s="625"/>
      <c r="Q103" s="625"/>
      <c r="R103" s="625"/>
    </row>
    <row r="104" ht="19.5" customHeight="1" spans="1:18">
      <c r="A104" s="625" t="s">
        <v>89</v>
      </c>
      <c r="B104" s="625" t="s">
        <v>90</v>
      </c>
      <c r="C104" s="625">
        <v>42.19</v>
      </c>
      <c r="D104" s="625">
        <v>42.19</v>
      </c>
      <c r="E104" s="625">
        <v>42.19</v>
      </c>
      <c r="F104" s="625"/>
      <c r="G104" s="625"/>
      <c r="H104" s="625"/>
      <c r="I104" s="625"/>
      <c r="J104" s="625"/>
      <c r="K104" s="625"/>
      <c r="L104" s="625"/>
      <c r="M104" s="625"/>
      <c r="N104" s="625"/>
      <c r="O104" s="625"/>
      <c r="P104" s="625"/>
      <c r="Q104" s="625"/>
      <c r="R104" s="625"/>
    </row>
    <row r="105" ht="19.5" customHeight="1" spans="1:18">
      <c r="A105" s="625" t="s">
        <v>104</v>
      </c>
      <c r="B105" s="625" t="s">
        <v>105</v>
      </c>
      <c r="C105" s="625">
        <v>50.63</v>
      </c>
      <c r="D105" s="625">
        <v>50.63</v>
      </c>
      <c r="E105" s="625">
        <v>50.63</v>
      </c>
      <c r="F105" s="625"/>
      <c r="G105" s="625"/>
      <c r="H105" s="625"/>
      <c r="I105" s="625"/>
      <c r="J105" s="625"/>
      <c r="K105" s="625"/>
      <c r="L105" s="625"/>
      <c r="M105" s="625"/>
      <c r="N105" s="625"/>
      <c r="O105" s="625"/>
      <c r="P105" s="625"/>
      <c r="Q105" s="625"/>
      <c r="R105" s="625"/>
    </row>
    <row r="106" ht="19.5" customHeight="1" spans="1:18">
      <c r="A106" s="625" t="s">
        <v>93</v>
      </c>
      <c r="B106" s="625" t="s">
        <v>94</v>
      </c>
      <c r="C106" s="625">
        <v>57.7</v>
      </c>
      <c r="D106" s="625">
        <v>57.7</v>
      </c>
      <c r="E106" s="625">
        <v>57.7</v>
      </c>
      <c r="F106" s="625"/>
      <c r="G106" s="625"/>
      <c r="H106" s="625"/>
      <c r="I106" s="625"/>
      <c r="J106" s="625"/>
      <c r="K106" s="625"/>
      <c r="L106" s="625"/>
      <c r="M106" s="625"/>
      <c r="N106" s="625"/>
      <c r="O106" s="625"/>
      <c r="P106" s="625"/>
      <c r="Q106" s="625"/>
      <c r="R106" s="625"/>
    </row>
    <row r="107" ht="19.5" customHeight="1" spans="1:18">
      <c r="A107" s="625" t="s">
        <v>95</v>
      </c>
      <c r="B107" s="625" t="s">
        <v>96</v>
      </c>
      <c r="C107" s="625">
        <v>75.94</v>
      </c>
      <c r="D107" s="625">
        <v>75.94</v>
      </c>
      <c r="E107" s="625">
        <v>75.94</v>
      </c>
      <c r="F107" s="625"/>
      <c r="G107" s="625"/>
      <c r="H107" s="625"/>
      <c r="I107" s="625"/>
      <c r="J107" s="625"/>
      <c r="K107" s="625"/>
      <c r="L107" s="625"/>
      <c r="M107" s="625"/>
      <c r="N107" s="625"/>
      <c r="O107" s="625"/>
      <c r="P107" s="625"/>
      <c r="Q107" s="625"/>
      <c r="R107" s="625"/>
    </row>
    <row r="108" ht="19.5" customHeight="1" spans="1:18">
      <c r="A108" s="625" t="s">
        <v>97</v>
      </c>
      <c r="B108" s="625" t="s">
        <v>98</v>
      </c>
      <c r="C108" s="625">
        <v>62.55</v>
      </c>
      <c r="D108" s="625">
        <v>62.55</v>
      </c>
      <c r="E108" s="625">
        <v>62.55</v>
      </c>
      <c r="F108" s="625"/>
      <c r="G108" s="625"/>
      <c r="H108" s="625"/>
      <c r="I108" s="625"/>
      <c r="J108" s="625"/>
      <c r="K108" s="625"/>
      <c r="L108" s="625"/>
      <c r="M108" s="625"/>
      <c r="N108" s="625"/>
      <c r="O108" s="625"/>
      <c r="P108" s="625"/>
      <c r="Q108" s="625"/>
      <c r="R108" s="625"/>
    </row>
    <row r="109" ht="19.5" customHeight="1" spans="1:18">
      <c r="A109" s="624" t="s">
        <v>116</v>
      </c>
      <c r="B109" s="624"/>
      <c r="C109" s="624">
        <v>1987.18</v>
      </c>
      <c r="D109" s="624">
        <v>1987.18</v>
      </c>
      <c r="E109" s="624">
        <v>1987.18</v>
      </c>
      <c r="F109" s="624"/>
      <c r="G109" s="624"/>
      <c r="H109" s="624"/>
      <c r="I109" s="624"/>
      <c r="J109" s="624"/>
      <c r="K109" s="624"/>
      <c r="L109" s="624"/>
      <c r="M109" s="624"/>
      <c r="N109" s="624"/>
      <c r="O109" s="624"/>
      <c r="P109" s="624"/>
      <c r="Q109" s="624"/>
      <c r="R109" s="624"/>
    </row>
    <row r="110" ht="19.5" customHeight="1" spans="1:18">
      <c r="A110" s="625" t="s">
        <v>69</v>
      </c>
      <c r="B110" s="625" t="s">
        <v>70</v>
      </c>
      <c r="C110" s="625">
        <v>1369.12</v>
      </c>
      <c r="D110" s="625">
        <v>1369.12</v>
      </c>
      <c r="E110" s="625">
        <v>1369.12</v>
      </c>
      <c r="F110" s="625"/>
      <c r="G110" s="625"/>
      <c r="H110" s="625"/>
      <c r="I110" s="625"/>
      <c r="J110" s="625"/>
      <c r="K110" s="625"/>
      <c r="L110" s="625"/>
      <c r="M110" s="625"/>
      <c r="N110" s="625"/>
      <c r="O110" s="625"/>
      <c r="P110" s="625"/>
      <c r="Q110" s="625"/>
      <c r="R110" s="625"/>
    </row>
    <row r="111" ht="19.5" customHeight="1" spans="1:18">
      <c r="A111" s="625" t="s">
        <v>102</v>
      </c>
      <c r="B111" s="625" t="s">
        <v>103</v>
      </c>
      <c r="C111" s="625">
        <v>4.5</v>
      </c>
      <c r="D111" s="625">
        <v>4.5</v>
      </c>
      <c r="E111" s="625">
        <v>4.5</v>
      </c>
      <c r="F111" s="625"/>
      <c r="G111" s="625"/>
      <c r="H111" s="625"/>
      <c r="I111" s="625"/>
      <c r="J111" s="625"/>
      <c r="K111" s="625"/>
      <c r="L111" s="625"/>
      <c r="M111" s="625"/>
      <c r="N111" s="625"/>
      <c r="O111" s="625"/>
      <c r="P111" s="625"/>
      <c r="Q111" s="625"/>
      <c r="R111" s="625"/>
    </row>
    <row r="112" ht="19.5" customHeight="1" spans="1:18">
      <c r="A112" s="625" t="s">
        <v>87</v>
      </c>
      <c r="B112" s="625" t="s">
        <v>88</v>
      </c>
      <c r="C112" s="625">
        <v>199.36</v>
      </c>
      <c r="D112" s="625">
        <v>199.36</v>
      </c>
      <c r="E112" s="625">
        <v>199.36</v>
      </c>
      <c r="F112" s="625"/>
      <c r="G112" s="625"/>
      <c r="H112" s="625"/>
      <c r="I112" s="625"/>
      <c r="J112" s="625"/>
      <c r="K112" s="625"/>
      <c r="L112" s="625"/>
      <c r="M112" s="625"/>
      <c r="N112" s="625"/>
      <c r="O112" s="625"/>
      <c r="P112" s="625"/>
      <c r="Q112" s="625"/>
      <c r="R112" s="625"/>
    </row>
    <row r="113" ht="19.5" customHeight="1" spans="1:18">
      <c r="A113" s="625" t="s">
        <v>89</v>
      </c>
      <c r="B113" s="625" t="s">
        <v>90</v>
      </c>
      <c r="C113" s="625">
        <v>66.45</v>
      </c>
      <c r="D113" s="625">
        <v>66.45</v>
      </c>
      <c r="E113" s="625">
        <v>66.45</v>
      </c>
      <c r="F113" s="625"/>
      <c r="G113" s="625"/>
      <c r="H113" s="625"/>
      <c r="I113" s="625"/>
      <c r="J113" s="625"/>
      <c r="K113" s="625"/>
      <c r="L113" s="625"/>
      <c r="M113" s="625"/>
      <c r="N113" s="625"/>
      <c r="O113" s="625"/>
      <c r="P113" s="625"/>
      <c r="Q113" s="625"/>
      <c r="R113" s="625"/>
    </row>
    <row r="114" ht="19.5" customHeight="1" spans="1:18">
      <c r="A114" s="625" t="s">
        <v>104</v>
      </c>
      <c r="B114" s="625" t="s">
        <v>105</v>
      </c>
      <c r="C114" s="625">
        <v>79.74</v>
      </c>
      <c r="D114" s="625">
        <v>79.74</v>
      </c>
      <c r="E114" s="625">
        <v>79.74</v>
      </c>
      <c r="F114" s="625"/>
      <c r="G114" s="625"/>
      <c r="H114" s="625"/>
      <c r="I114" s="625"/>
      <c r="J114" s="625"/>
      <c r="K114" s="625"/>
      <c r="L114" s="625"/>
      <c r="M114" s="625"/>
      <c r="N114" s="625"/>
      <c r="O114" s="625"/>
      <c r="P114" s="625"/>
      <c r="Q114" s="625"/>
      <c r="R114" s="625"/>
    </row>
    <row r="115" ht="19.5" customHeight="1" spans="1:18">
      <c r="A115" s="625" t="s">
        <v>93</v>
      </c>
      <c r="B115" s="625" t="s">
        <v>94</v>
      </c>
      <c r="C115" s="625">
        <v>72.45</v>
      </c>
      <c r="D115" s="625">
        <v>72.45</v>
      </c>
      <c r="E115" s="625">
        <v>72.45</v>
      </c>
      <c r="F115" s="625"/>
      <c r="G115" s="625"/>
      <c r="H115" s="625"/>
      <c r="I115" s="625"/>
      <c r="J115" s="625"/>
      <c r="K115" s="625"/>
      <c r="L115" s="625"/>
      <c r="M115" s="625"/>
      <c r="N115" s="625"/>
      <c r="O115" s="625"/>
      <c r="P115" s="625"/>
      <c r="Q115" s="625"/>
      <c r="R115" s="625"/>
    </row>
    <row r="116" ht="19.5" customHeight="1" spans="1:18">
      <c r="A116" s="625" t="s">
        <v>95</v>
      </c>
      <c r="B116" s="625" t="s">
        <v>96</v>
      </c>
      <c r="C116" s="625">
        <v>119.61</v>
      </c>
      <c r="D116" s="625">
        <v>119.61</v>
      </c>
      <c r="E116" s="625">
        <v>119.61</v>
      </c>
      <c r="F116" s="625"/>
      <c r="G116" s="625"/>
      <c r="H116" s="625"/>
      <c r="I116" s="625"/>
      <c r="J116" s="625"/>
      <c r="K116" s="625"/>
      <c r="L116" s="625"/>
      <c r="M116" s="625"/>
      <c r="N116" s="625"/>
      <c r="O116" s="625"/>
      <c r="P116" s="625"/>
      <c r="Q116" s="625"/>
      <c r="R116" s="625"/>
    </row>
    <row r="117" ht="19.5" customHeight="1" spans="1:18">
      <c r="A117" s="625" t="s">
        <v>97</v>
      </c>
      <c r="B117" s="625" t="s">
        <v>98</v>
      </c>
      <c r="C117" s="625">
        <v>75.95</v>
      </c>
      <c r="D117" s="625">
        <v>75.95</v>
      </c>
      <c r="E117" s="625">
        <v>75.95</v>
      </c>
      <c r="F117" s="625"/>
      <c r="G117" s="625"/>
      <c r="H117" s="625"/>
      <c r="I117" s="625"/>
      <c r="J117" s="625"/>
      <c r="K117" s="625"/>
      <c r="L117" s="625"/>
      <c r="M117" s="625"/>
      <c r="N117" s="625"/>
      <c r="O117" s="625"/>
      <c r="P117" s="625"/>
      <c r="Q117" s="625"/>
      <c r="R117" s="625"/>
    </row>
    <row r="118" ht="19.5" customHeight="1" spans="1:18">
      <c r="A118" s="624" t="s">
        <v>117</v>
      </c>
      <c r="B118" s="624"/>
      <c r="C118" s="624">
        <v>995.55</v>
      </c>
      <c r="D118" s="624">
        <v>995.55</v>
      </c>
      <c r="E118" s="624">
        <v>995.55</v>
      </c>
      <c r="F118" s="624"/>
      <c r="G118" s="624"/>
      <c r="H118" s="624"/>
      <c r="I118" s="624"/>
      <c r="J118" s="624"/>
      <c r="K118" s="624"/>
      <c r="L118" s="624"/>
      <c r="M118" s="624"/>
      <c r="N118" s="624"/>
      <c r="O118" s="624"/>
      <c r="P118" s="624"/>
      <c r="Q118" s="624"/>
      <c r="R118" s="624"/>
    </row>
    <row r="119" ht="19.5" customHeight="1" spans="1:18">
      <c r="A119" s="625" t="s">
        <v>69</v>
      </c>
      <c r="B119" s="625" t="s">
        <v>70</v>
      </c>
      <c r="C119" s="625">
        <v>545.48</v>
      </c>
      <c r="D119" s="625">
        <v>545.48</v>
      </c>
      <c r="E119" s="625">
        <v>545.48</v>
      </c>
      <c r="F119" s="625"/>
      <c r="G119" s="625"/>
      <c r="H119" s="625"/>
      <c r="I119" s="625"/>
      <c r="J119" s="625"/>
      <c r="K119" s="625"/>
      <c r="L119" s="625"/>
      <c r="M119" s="625"/>
      <c r="N119" s="625"/>
      <c r="O119" s="625"/>
      <c r="P119" s="625"/>
      <c r="Q119" s="625"/>
      <c r="R119" s="625"/>
    </row>
    <row r="120" ht="19.5" customHeight="1" spans="1:18">
      <c r="A120" s="625" t="s">
        <v>102</v>
      </c>
      <c r="B120" s="625" t="s">
        <v>103</v>
      </c>
      <c r="C120" s="625">
        <v>116.1</v>
      </c>
      <c r="D120" s="625">
        <v>116.1</v>
      </c>
      <c r="E120" s="625">
        <v>116.1</v>
      </c>
      <c r="F120" s="625"/>
      <c r="G120" s="625"/>
      <c r="H120" s="625"/>
      <c r="I120" s="625"/>
      <c r="J120" s="625"/>
      <c r="K120" s="625"/>
      <c r="L120" s="625"/>
      <c r="M120" s="625"/>
      <c r="N120" s="625"/>
      <c r="O120" s="625"/>
      <c r="P120" s="625"/>
      <c r="Q120" s="625"/>
      <c r="R120" s="625"/>
    </row>
    <row r="121" ht="19.5" customHeight="1" spans="1:18">
      <c r="A121" s="625" t="s">
        <v>87</v>
      </c>
      <c r="B121" s="625" t="s">
        <v>88</v>
      </c>
      <c r="C121" s="625">
        <v>75.74</v>
      </c>
      <c r="D121" s="625">
        <v>75.74</v>
      </c>
      <c r="E121" s="625">
        <v>75.74</v>
      </c>
      <c r="F121" s="625"/>
      <c r="G121" s="625"/>
      <c r="H121" s="625"/>
      <c r="I121" s="625"/>
      <c r="J121" s="625"/>
      <c r="K121" s="625"/>
      <c r="L121" s="625"/>
      <c r="M121" s="625"/>
      <c r="N121" s="625"/>
      <c r="O121" s="625"/>
      <c r="P121" s="625"/>
      <c r="Q121" s="625"/>
      <c r="R121" s="625"/>
    </row>
    <row r="122" ht="19.5" customHeight="1" spans="1:18">
      <c r="A122" s="625" t="s">
        <v>89</v>
      </c>
      <c r="B122" s="625" t="s">
        <v>90</v>
      </c>
      <c r="C122" s="625">
        <v>25.25</v>
      </c>
      <c r="D122" s="625">
        <v>25.25</v>
      </c>
      <c r="E122" s="625">
        <v>25.25</v>
      </c>
      <c r="F122" s="625"/>
      <c r="G122" s="625"/>
      <c r="H122" s="625"/>
      <c r="I122" s="625"/>
      <c r="J122" s="625"/>
      <c r="K122" s="625"/>
      <c r="L122" s="625"/>
      <c r="M122" s="625"/>
      <c r="N122" s="625"/>
      <c r="O122" s="625"/>
      <c r="P122" s="625"/>
      <c r="Q122" s="625"/>
      <c r="R122" s="625"/>
    </row>
    <row r="123" ht="19.5" customHeight="1" spans="1:18">
      <c r="A123" s="625" t="s">
        <v>104</v>
      </c>
      <c r="B123" s="625" t="s">
        <v>105</v>
      </c>
      <c r="C123" s="625">
        <v>30.3</v>
      </c>
      <c r="D123" s="625">
        <v>30.3</v>
      </c>
      <c r="E123" s="625">
        <v>30.3</v>
      </c>
      <c r="F123" s="625"/>
      <c r="G123" s="625"/>
      <c r="H123" s="625"/>
      <c r="I123" s="625"/>
      <c r="J123" s="625"/>
      <c r="K123" s="625"/>
      <c r="L123" s="625"/>
      <c r="M123" s="625"/>
      <c r="N123" s="625"/>
      <c r="O123" s="625"/>
      <c r="P123" s="625"/>
      <c r="Q123" s="625"/>
      <c r="R123" s="625"/>
    </row>
    <row r="124" ht="19.5" customHeight="1" spans="1:18">
      <c r="A124" s="625" t="s">
        <v>93</v>
      </c>
      <c r="B124" s="625" t="s">
        <v>94</v>
      </c>
      <c r="C124" s="625">
        <v>61.54</v>
      </c>
      <c r="D124" s="625">
        <v>61.54</v>
      </c>
      <c r="E124" s="625">
        <v>61.54</v>
      </c>
      <c r="F124" s="625"/>
      <c r="G124" s="625"/>
      <c r="H124" s="625"/>
      <c r="I124" s="625"/>
      <c r="J124" s="625"/>
      <c r="K124" s="625"/>
      <c r="L124" s="625"/>
      <c r="M124" s="625"/>
      <c r="N124" s="625"/>
      <c r="O124" s="625"/>
      <c r="P124" s="625"/>
      <c r="Q124" s="625"/>
      <c r="R124" s="625"/>
    </row>
    <row r="125" ht="19.5" customHeight="1" spans="1:18">
      <c r="A125" s="625" t="s">
        <v>95</v>
      </c>
      <c r="B125" s="625" t="s">
        <v>96</v>
      </c>
      <c r="C125" s="625">
        <v>45.44</v>
      </c>
      <c r="D125" s="625">
        <v>45.44</v>
      </c>
      <c r="E125" s="625">
        <v>45.44</v>
      </c>
      <c r="F125" s="625"/>
      <c r="G125" s="625"/>
      <c r="H125" s="625"/>
      <c r="I125" s="625"/>
      <c r="J125" s="625"/>
      <c r="K125" s="625"/>
      <c r="L125" s="625"/>
      <c r="M125" s="625"/>
      <c r="N125" s="625"/>
      <c r="O125" s="625"/>
      <c r="P125" s="625"/>
      <c r="Q125" s="625"/>
      <c r="R125" s="625"/>
    </row>
    <row r="126" ht="19.5" customHeight="1" spans="1:18">
      <c r="A126" s="625" t="s">
        <v>97</v>
      </c>
      <c r="B126" s="625" t="s">
        <v>98</v>
      </c>
      <c r="C126" s="625">
        <v>95.7</v>
      </c>
      <c r="D126" s="625">
        <v>95.7</v>
      </c>
      <c r="E126" s="625">
        <v>95.7</v>
      </c>
      <c r="F126" s="625"/>
      <c r="G126" s="625"/>
      <c r="H126" s="625"/>
      <c r="I126" s="625"/>
      <c r="J126" s="625"/>
      <c r="K126" s="625"/>
      <c r="L126" s="625"/>
      <c r="M126" s="625"/>
      <c r="N126" s="625"/>
      <c r="O126" s="625"/>
      <c r="P126" s="625"/>
      <c r="Q126" s="625"/>
      <c r="R126" s="625"/>
    </row>
    <row r="127" ht="19.5" customHeight="1" spans="1:18">
      <c r="A127" s="624" t="s">
        <v>118</v>
      </c>
      <c r="B127" s="624"/>
      <c r="C127" s="624">
        <v>3020.75</v>
      </c>
      <c r="D127" s="624">
        <v>3020.75</v>
      </c>
      <c r="E127" s="624">
        <v>3020.75</v>
      </c>
      <c r="F127" s="624"/>
      <c r="G127" s="624"/>
      <c r="H127" s="624"/>
      <c r="I127" s="624"/>
      <c r="J127" s="624"/>
      <c r="K127" s="624"/>
      <c r="L127" s="624"/>
      <c r="M127" s="624"/>
      <c r="N127" s="624"/>
      <c r="O127" s="624"/>
      <c r="P127" s="624"/>
      <c r="Q127" s="624"/>
      <c r="R127" s="624"/>
    </row>
    <row r="128" ht="19.5" customHeight="1" spans="1:18">
      <c r="A128" s="625" t="s">
        <v>69</v>
      </c>
      <c r="B128" s="625" t="s">
        <v>70</v>
      </c>
      <c r="C128" s="625">
        <v>2080.36</v>
      </c>
      <c r="D128" s="625">
        <v>2080.36</v>
      </c>
      <c r="E128" s="625">
        <v>2080.36</v>
      </c>
      <c r="F128" s="625"/>
      <c r="G128" s="625"/>
      <c r="H128" s="625"/>
      <c r="I128" s="625"/>
      <c r="J128" s="625"/>
      <c r="K128" s="625"/>
      <c r="L128" s="625"/>
      <c r="M128" s="625"/>
      <c r="N128" s="625"/>
      <c r="O128" s="625"/>
      <c r="P128" s="625"/>
      <c r="Q128" s="625"/>
      <c r="R128" s="625"/>
    </row>
    <row r="129" ht="19.5" customHeight="1" spans="1:18">
      <c r="A129" s="625" t="s">
        <v>102</v>
      </c>
      <c r="B129" s="625" t="s">
        <v>103</v>
      </c>
      <c r="C129" s="625">
        <v>16.2</v>
      </c>
      <c r="D129" s="625">
        <v>16.2</v>
      </c>
      <c r="E129" s="625">
        <v>16.2</v>
      </c>
      <c r="F129" s="625"/>
      <c r="G129" s="625"/>
      <c r="H129" s="625"/>
      <c r="I129" s="625"/>
      <c r="J129" s="625"/>
      <c r="K129" s="625"/>
      <c r="L129" s="625"/>
      <c r="M129" s="625"/>
      <c r="N129" s="625"/>
      <c r="O129" s="625"/>
      <c r="P129" s="625"/>
      <c r="Q129" s="625"/>
      <c r="R129" s="625"/>
    </row>
    <row r="130" ht="19.5" customHeight="1" spans="1:18">
      <c r="A130" s="625" t="s">
        <v>87</v>
      </c>
      <c r="B130" s="625" t="s">
        <v>88</v>
      </c>
      <c r="C130" s="625">
        <v>290.89</v>
      </c>
      <c r="D130" s="625">
        <v>290.89</v>
      </c>
      <c r="E130" s="625">
        <v>290.89</v>
      </c>
      <c r="F130" s="625"/>
      <c r="G130" s="625"/>
      <c r="H130" s="625"/>
      <c r="I130" s="625"/>
      <c r="J130" s="625"/>
      <c r="K130" s="625"/>
      <c r="L130" s="625"/>
      <c r="M130" s="625"/>
      <c r="N130" s="625"/>
      <c r="O130" s="625"/>
      <c r="P130" s="625"/>
      <c r="Q130" s="625"/>
      <c r="R130" s="625"/>
    </row>
    <row r="131" ht="19.5" customHeight="1" spans="1:18">
      <c r="A131" s="625" t="s">
        <v>89</v>
      </c>
      <c r="B131" s="625" t="s">
        <v>90</v>
      </c>
      <c r="C131" s="625">
        <v>96.96</v>
      </c>
      <c r="D131" s="625">
        <v>96.96</v>
      </c>
      <c r="E131" s="625">
        <v>96.96</v>
      </c>
      <c r="F131" s="625"/>
      <c r="G131" s="625"/>
      <c r="H131" s="625"/>
      <c r="I131" s="625"/>
      <c r="J131" s="625"/>
      <c r="K131" s="625"/>
      <c r="L131" s="625"/>
      <c r="M131" s="625"/>
      <c r="N131" s="625"/>
      <c r="O131" s="625"/>
      <c r="P131" s="625"/>
      <c r="Q131" s="625"/>
      <c r="R131" s="625"/>
    </row>
    <row r="132" ht="19.5" customHeight="1" spans="1:18">
      <c r="A132" s="625" t="s">
        <v>104</v>
      </c>
      <c r="B132" s="625" t="s">
        <v>105</v>
      </c>
      <c r="C132" s="625">
        <v>116.35</v>
      </c>
      <c r="D132" s="625">
        <v>116.35</v>
      </c>
      <c r="E132" s="625">
        <v>116.35</v>
      </c>
      <c r="F132" s="625"/>
      <c r="G132" s="625"/>
      <c r="H132" s="625"/>
      <c r="I132" s="625"/>
      <c r="J132" s="625"/>
      <c r="K132" s="625"/>
      <c r="L132" s="625"/>
      <c r="M132" s="625"/>
      <c r="N132" s="625"/>
      <c r="O132" s="625"/>
      <c r="P132" s="625"/>
      <c r="Q132" s="625"/>
      <c r="R132" s="625"/>
    </row>
    <row r="133" ht="19.5" customHeight="1" spans="1:18">
      <c r="A133" s="625" t="s">
        <v>93</v>
      </c>
      <c r="B133" s="625" t="s">
        <v>94</v>
      </c>
      <c r="C133" s="625">
        <v>109.06</v>
      </c>
      <c r="D133" s="625">
        <v>109.06</v>
      </c>
      <c r="E133" s="625">
        <v>109.06</v>
      </c>
      <c r="F133" s="625"/>
      <c r="G133" s="625"/>
      <c r="H133" s="625"/>
      <c r="I133" s="625"/>
      <c r="J133" s="625"/>
      <c r="K133" s="625"/>
      <c r="L133" s="625"/>
      <c r="M133" s="625"/>
      <c r="N133" s="625"/>
      <c r="O133" s="625"/>
      <c r="P133" s="625"/>
      <c r="Q133" s="625"/>
      <c r="R133" s="625"/>
    </row>
    <row r="134" ht="19.5" customHeight="1" spans="1:18">
      <c r="A134" s="625" t="s">
        <v>95</v>
      </c>
      <c r="B134" s="625" t="s">
        <v>96</v>
      </c>
      <c r="C134" s="625">
        <v>174.53</v>
      </c>
      <c r="D134" s="625">
        <v>174.53</v>
      </c>
      <c r="E134" s="625">
        <v>174.53</v>
      </c>
      <c r="F134" s="625"/>
      <c r="G134" s="625"/>
      <c r="H134" s="625"/>
      <c r="I134" s="625"/>
      <c r="J134" s="625"/>
      <c r="K134" s="625"/>
      <c r="L134" s="625"/>
      <c r="M134" s="625"/>
      <c r="N134" s="625"/>
      <c r="O134" s="625"/>
      <c r="P134" s="625"/>
      <c r="Q134" s="625"/>
      <c r="R134" s="625"/>
    </row>
    <row r="135" ht="19.5" customHeight="1" spans="1:18">
      <c r="A135" s="625" t="s">
        <v>97</v>
      </c>
      <c r="B135" s="625" t="s">
        <v>98</v>
      </c>
      <c r="C135" s="625">
        <v>136.4</v>
      </c>
      <c r="D135" s="625">
        <v>136.4</v>
      </c>
      <c r="E135" s="625">
        <v>136.4</v>
      </c>
      <c r="F135" s="625"/>
      <c r="G135" s="625"/>
      <c r="H135" s="625"/>
      <c r="I135" s="625"/>
      <c r="J135" s="625"/>
      <c r="K135" s="625"/>
      <c r="L135" s="625"/>
      <c r="M135" s="625"/>
      <c r="N135" s="625"/>
      <c r="O135" s="625"/>
      <c r="P135" s="625"/>
      <c r="Q135" s="625"/>
      <c r="R135" s="625"/>
    </row>
    <row r="136" ht="19.5" customHeight="1" spans="1:18">
      <c r="A136" s="624" t="s">
        <v>119</v>
      </c>
      <c r="B136" s="624"/>
      <c r="C136" s="624">
        <v>526.72</v>
      </c>
      <c r="D136" s="624">
        <v>526.72</v>
      </c>
      <c r="E136" s="624">
        <v>526.72</v>
      </c>
      <c r="F136" s="624"/>
      <c r="G136" s="624"/>
      <c r="H136" s="624"/>
      <c r="I136" s="624"/>
      <c r="J136" s="624"/>
      <c r="K136" s="624"/>
      <c r="L136" s="624"/>
      <c r="M136" s="624"/>
      <c r="N136" s="624"/>
      <c r="O136" s="624"/>
      <c r="P136" s="624"/>
      <c r="Q136" s="624"/>
      <c r="R136" s="624"/>
    </row>
    <row r="137" ht="19.5" customHeight="1" spans="1:18">
      <c r="A137" s="625" t="s">
        <v>69</v>
      </c>
      <c r="B137" s="625" t="s">
        <v>70</v>
      </c>
      <c r="C137" s="625">
        <v>358.92</v>
      </c>
      <c r="D137" s="625">
        <v>358.92</v>
      </c>
      <c r="E137" s="625">
        <v>358.92</v>
      </c>
      <c r="F137" s="625"/>
      <c r="G137" s="625"/>
      <c r="H137" s="625"/>
      <c r="I137" s="625"/>
      <c r="J137" s="625"/>
      <c r="K137" s="625"/>
      <c r="L137" s="625"/>
      <c r="M137" s="625"/>
      <c r="N137" s="625"/>
      <c r="O137" s="625"/>
      <c r="P137" s="625"/>
      <c r="Q137" s="625"/>
      <c r="R137" s="625"/>
    </row>
    <row r="138" ht="19.5" customHeight="1" spans="1:18">
      <c r="A138" s="625" t="s">
        <v>102</v>
      </c>
      <c r="B138" s="625" t="s">
        <v>103</v>
      </c>
      <c r="C138" s="625">
        <v>5.4</v>
      </c>
      <c r="D138" s="625">
        <v>5.4</v>
      </c>
      <c r="E138" s="625">
        <v>5.4</v>
      </c>
      <c r="F138" s="625"/>
      <c r="G138" s="625"/>
      <c r="H138" s="625"/>
      <c r="I138" s="625"/>
      <c r="J138" s="625"/>
      <c r="K138" s="625"/>
      <c r="L138" s="625"/>
      <c r="M138" s="625"/>
      <c r="N138" s="625"/>
      <c r="O138" s="625"/>
      <c r="P138" s="625"/>
      <c r="Q138" s="625"/>
      <c r="R138" s="625"/>
    </row>
    <row r="139" ht="19.5" customHeight="1" spans="1:18">
      <c r="A139" s="625" t="s">
        <v>87</v>
      </c>
      <c r="B139" s="625" t="s">
        <v>88</v>
      </c>
      <c r="C139" s="625">
        <v>50.54</v>
      </c>
      <c r="D139" s="625">
        <v>50.54</v>
      </c>
      <c r="E139" s="625">
        <v>50.54</v>
      </c>
      <c r="F139" s="625"/>
      <c r="G139" s="625"/>
      <c r="H139" s="625"/>
      <c r="I139" s="625"/>
      <c r="J139" s="625"/>
      <c r="K139" s="625"/>
      <c r="L139" s="625"/>
      <c r="M139" s="625"/>
      <c r="N139" s="625"/>
      <c r="O139" s="625"/>
      <c r="P139" s="625"/>
      <c r="Q139" s="625"/>
      <c r="R139" s="625"/>
    </row>
    <row r="140" ht="19.5" customHeight="1" spans="1:18">
      <c r="A140" s="625" t="s">
        <v>89</v>
      </c>
      <c r="B140" s="625" t="s">
        <v>90</v>
      </c>
      <c r="C140" s="625">
        <v>16.85</v>
      </c>
      <c r="D140" s="625">
        <v>16.85</v>
      </c>
      <c r="E140" s="625">
        <v>16.85</v>
      </c>
      <c r="F140" s="625"/>
      <c r="G140" s="625"/>
      <c r="H140" s="625"/>
      <c r="I140" s="625"/>
      <c r="J140" s="625"/>
      <c r="K140" s="625"/>
      <c r="L140" s="625"/>
      <c r="M140" s="625"/>
      <c r="N140" s="625"/>
      <c r="O140" s="625"/>
      <c r="P140" s="625"/>
      <c r="Q140" s="625"/>
      <c r="R140" s="625"/>
    </row>
    <row r="141" ht="19.5" customHeight="1" spans="1:18">
      <c r="A141" s="625" t="s">
        <v>104</v>
      </c>
      <c r="B141" s="625" t="s">
        <v>105</v>
      </c>
      <c r="C141" s="625">
        <v>20.22</v>
      </c>
      <c r="D141" s="625">
        <v>20.22</v>
      </c>
      <c r="E141" s="625">
        <v>20.22</v>
      </c>
      <c r="F141" s="625"/>
      <c r="G141" s="625"/>
      <c r="H141" s="625"/>
      <c r="I141" s="625"/>
      <c r="J141" s="625"/>
      <c r="K141" s="625"/>
      <c r="L141" s="625"/>
      <c r="M141" s="625"/>
      <c r="N141" s="625"/>
      <c r="O141" s="625"/>
      <c r="P141" s="625"/>
      <c r="Q141" s="625"/>
      <c r="R141" s="625"/>
    </row>
    <row r="142" ht="19.5" customHeight="1" spans="1:18">
      <c r="A142" s="625" t="s">
        <v>93</v>
      </c>
      <c r="B142" s="625" t="s">
        <v>94</v>
      </c>
      <c r="C142" s="625">
        <v>20.01</v>
      </c>
      <c r="D142" s="625">
        <v>20.01</v>
      </c>
      <c r="E142" s="625">
        <v>20.01</v>
      </c>
      <c r="F142" s="625"/>
      <c r="G142" s="625"/>
      <c r="H142" s="625"/>
      <c r="I142" s="625"/>
      <c r="J142" s="625"/>
      <c r="K142" s="625"/>
      <c r="L142" s="625"/>
      <c r="M142" s="625"/>
      <c r="N142" s="625"/>
      <c r="O142" s="625"/>
      <c r="P142" s="625"/>
      <c r="Q142" s="625"/>
      <c r="R142" s="625"/>
    </row>
    <row r="143" ht="19.5" customHeight="1" spans="1:18">
      <c r="A143" s="625" t="s">
        <v>95</v>
      </c>
      <c r="B143" s="625" t="s">
        <v>96</v>
      </c>
      <c r="C143" s="625">
        <v>30.33</v>
      </c>
      <c r="D143" s="625">
        <v>30.33</v>
      </c>
      <c r="E143" s="625">
        <v>30.33</v>
      </c>
      <c r="F143" s="625"/>
      <c r="G143" s="625"/>
      <c r="H143" s="625"/>
      <c r="I143" s="625"/>
      <c r="J143" s="625"/>
      <c r="K143" s="625"/>
      <c r="L143" s="625"/>
      <c r="M143" s="625"/>
      <c r="N143" s="625"/>
      <c r="O143" s="625"/>
      <c r="P143" s="625"/>
      <c r="Q143" s="625"/>
      <c r="R143" s="625"/>
    </row>
    <row r="144" ht="19.5" customHeight="1" spans="1:18">
      <c r="A144" s="625" t="s">
        <v>97</v>
      </c>
      <c r="B144" s="625" t="s">
        <v>98</v>
      </c>
      <c r="C144" s="625">
        <v>24.45</v>
      </c>
      <c r="D144" s="625">
        <v>24.45</v>
      </c>
      <c r="E144" s="625">
        <v>24.45</v>
      </c>
      <c r="F144" s="625"/>
      <c r="G144" s="625"/>
      <c r="H144" s="625"/>
      <c r="I144" s="625"/>
      <c r="J144" s="625"/>
      <c r="K144" s="625"/>
      <c r="L144" s="625"/>
      <c r="M144" s="625"/>
      <c r="N144" s="625"/>
      <c r="O144" s="625"/>
      <c r="P144" s="625"/>
      <c r="Q144" s="625"/>
      <c r="R144" s="625"/>
    </row>
    <row r="145" ht="19.5" customHeight="1" spans="1:18">
      <c r="A145" s="624" t="s">
        <v>120</v>
      </c>
      <c r="B145" s="624"/>
      <c r="C145" s="624">
        <v>850.17</v>
      </c>
      <c r="D145" s="624">
        <v>850.17</v>
      </c>
      <c r="E145" s="624">
        <v>850.17</v>
      </c>
      <c r="F145" s="624"/>
      <c r="G145" s="624"/>
      <c r="H145" s="624"/>
      <c r="I145" s="624"/>
      <c r="J145" s="624"/>
      <c r="K145" s="624"/>
      <c r="L145" s="624"/>
      <c r="M145" s="624"/>
      <c r="N145" s="624"/>
      <c r="O145" s="624"/>
      <c r="P145" s="624"/>
      <c r="Q145" s="624"/>
      <c r="R145" s="624"/>
    </row>
    <row r="146" ht="19.5" customHeight="1" spans="1:18">
      <c r="A146" s="625" t="s">
        <v>69</v>
      </c>
      <c r="B146" s="625" t="s">
        <v>70</v>
      </c>
      <c r="C146" s="625">
        <v>512.87</v>
      </c>
      <c r="D146" s="625">
        <v>512.87</v>
      </c>
      <c r="E146" s="625">
        <v>512.87</v>
      </c>
      <c r="F146" s="625"/>
      <c r="G146" s="625"/>
      <c r="H146" s="625"/>
      <c r="I146" s="625"/>
      <c r="J146" s="625"/>
      <c r="K146" s="625"/>
      <c r="L146" s="625"/>
      <c r="M146" s="625"/>
      <c r="N146" s="625"/>
      <c r="O146" s="625"/>
      <c r="P146" s="625"/>
      <c r="Q146" s="625"/>
      <c r="R146" s="625"/>
    </row>
    <row r="147" ht="19.5" customHeight="1" spans="1:18">
      <c r="A147" s="625" t="s">
        <v>102</v>
      </c>
      <c r="B147" s="625" t="s">
        <v>103</v>
      </c>
      <c r="C147" s="625">
        <v>60.3</v>
      </c>
      <c r="D147" s="625">
        <v>60.3</v>
      </c>
      <c r="E147" s="625">
        <v>60.3</v>
      </c>
      <c r="F147" s="625"/>
      <c r="G147" s="625"/>
      <c r="H147" s="625"/>
      <c r="I147" s="625"/>
      <c r="J147" s="625"/>
      <c r="K147" s="625"/>
      <c r="L147" s="625"/>
      <c r="M147" s="625"/>
      <c r="N147" s="625"/>
      <c r="O147" s="625"/>
      <c r="P147" s="625"/>
      <c r="Q147" s="625"/>
      <c r="R147" s="625"/>
    </row>
    <row r="148" ht="19.5" customHeight="1" spans="1:18">
      <c r="A148" s="625" t="s">
        <v>87</v>
      </c>
      <c r="B148" s="625" t="s">
        <v>88</v>
      </c>
      <c r="C148" s="625">
        <v>74.6</v>
      </c>
      <c r="D148" s="625">
        <v>74.6</v>
      </c>
      <c r="E148" s="625">
        <v>74.6</v>
      </c>
      <c r="F148" s="625"/>
      <c r="G148" s="625"/>
      <c r="H148" s="625"/>
      <c r="I148" s="625"/>
      <c r="J148" s="625"/>
      <c r="K148" s="625"/>
      <c r="L148" s="625"/>
      <c r="M148" s="625"/>
      <c r="N148" s="625"/>
      <c r="O148" s="625"/>
      <c r="P148" s="625"/>
      <c r="Q148" s="625"/>
      <c r="R148" s="625"/>
    </row>
    <row r="149" ht="19.5" customHeight="1" spans="1:18">
      <c r="A149" s="625" t="s">
        <v>89</v>
      </c>
      <c r="B149" s="625" t="s">
        <v>90</v>
      </c>
      <c r="C149" s="625">
        <v>24.87</v>
      </c>
      <c r="D149" s="625">
        <v>24.87</v>
      </c>
      <c r="E149" s="625">
        <v>24.87</v>
      </c>
      <c r="F149" s="625"/>
      <c r="G149" s="625"/>
      <c r="H149" s="625"/>
      <c r="I149" s="625"/>
      <c r="J149" s="625"/>
      <c r="K149" s="625"/>
      <c r="L149" s="625"/>
      <c r="M149" s="625"/>
      <c r="N149" s="625"/>
      <c r="O149" s="625"/>
      <c r="P149" s="625"/>
      <c r="Q149" s="625"/>
      <c r="R149" s="625"/>
    </row>
    <row r="150" ht="19.5" customHeight="1" spans="1:18">
      <c r="A150" s="625" t="s">
        <v>104</v>
      </c>
      <c r="B150" s="625" t="s">
        <v>105</v>
      </c>
      <c r="C150" s="625">
        <v>29.84</v>
      </c>
      <c r="D150" s="625">
        <v>29.84</v>
      </c>
      <c r="E150" s="625">
        <v>29.84</v>
      </c>
      <c r="F150" s="625"/>
      <c r="G150" s="625"/>
      <c r="H150" s="625"/>
      <c r="I150" s="625"/>
      <c r="J150" s="625"/>
      <c r="K150" s="625"/>
      <c r="L150" s="625"/>
      <c r="M150" s="625"/>
      <c r="N150" s="625"/>
      <c r="O150" s="625"/>
      <c r="P150" s="625"/>
      <c r="Q150" s="625"/>
      <c r="R150" s="625"/>
    </row>
    <row r="151" ht="19.5" customHeight="1" spans="1:18">
      <c r="A151" s="625" t="s">
        <v>93</v>
      </c>
      <c r="B151" s="625" t="s">
        <v>94</v>
      </c>
      <c r="C151" s="625">
        <v>42.78</v>
      </c>
      <c r="D151" s="625">
        <v>42.78</v>
      </c>
      <c r="E151" s="625">
        <v>42.78</v>
      </c>
      <c r="F151" s="625"/>
      <c r="G151" s="625"/>
      <c r="H151" s="625"/>
      <c r="I151" s="625"/>
      <c r="J151" s="625"/>
      <c r="K151" s="625"/>
      <c r="L151" s="625"/>
      <c r="M151" s="625"/>
      <c r="N151" s="625"/>
      <c r="O151" s="625"/>
      <c r="P151" s="625"/>
      <c r="Q151" s="625"/>
      <c r="R151" s="625"/>
    </row>
    <row r="152" ht="19.5" customHeight="1" spans="1:18">
      <c r="A152" s="625" t="s">
        <v>95</v>
      </c>
      <c r="B152" s="625" t="s">
        <v>96</v>
      </c>
      <c r="C152" s="625">
        <v>44.76</v>
      </c>
      <c r="D152" s="625">
        <v>44.76</v>
      </c>
      <c r="E152" s="625">
        <v>44.76</v>
      </c>
      <c r="F152" s="625"/>
      <c r="G152" s="625"/>
      <c r="H152" s="625"/>
      <c r="I152" s="625"/>
      <c r="J152" s="625"/>
      <c r="K152" s="625"/>
      <c r="L152" s="625"/>
      <c r="M152" s="625"/>
      <c r="N152" s="625"/>
      <c r="O152" s="625"/>
      <c r="P152" s="625"/>
      <c r="Q152" s="625"/>
      <c r="R152" s="625"/>
    </row>
    <row r="153" ht="19.5" customHeight="1" spans="1:18">
      <c r="A153" s="625" t="s">
        <v>97</v>
      </c>
      <c r="B153" s="625" t="s">
        <v>98</v>
      </c>
      <c r="C153" s="625">
        <v>60.15</v>
      </c>
      <c r="D153" s="625">
        <v>60.15</v>
      </c>
      <c r="E153" s="625">
        <v>60.15</v>
      </c>
      <c r="F153" s="625"/>
      <c r="G153" s="625"/>
      <c r="H153" s="625"/>
      <c r="I153" s="625"/>
      <c r="J153" s="625"/>
      <c r="K153" s="625"/>
      <c r="L153" s="625"/>
      <c r="M153" s="625"/>
      <c r="N153" s="625"/>
      <c r="O153" s="625"/>
      <c r="P153" s="625"/>
      <c r="Q153" s="625"/>
      <c r="R153" s="625"/>
    </row>
    <row r="154" ht="19.5" customHeight="1" spans="1:18">
      <c r="A154" s="624" t="s">
        <v>121</v>
      </c>
      <c r="B154" s="624"/>
      <c r="C154" s="624">
        <v>1134.63</v>
      </c>
      <c r="D154" s="624">
        <v>1134.63</v>
      </c>
      <c r="E154" s="624">
        <v>1134.63</v>
      </c>
      <c r="F154" s="624"/>
      <c r="G154" s="624"/>
      <c r="H154" s="624"/>
      <c r="I154" s="624"/>
      <c r="J154" s="624"/>
      <c r="K154" s="624"/>
      <c r="L154" s="624"/>
      <c r="M154" s="624"/>
      <c r="N154" s="624"/>
      <c r="O154" s="624"/>
      <c r="P154" s="624"/>
      <c r="Q154" s="624"/>
      <c r="R154" s="624"/>
    </row>
    <row r="155" ht="19.5" customHeight="1" spans="1:18">
      <c r="A155" s="625" t="s">
        <v>69</v>
      </c>
      <c r="B155" s="625" t="s">
        <v>70</v>
      </c>
      <c r="C155" s="625">
        <v>630.92</v>
      </c>
      <c r="D155" s="625">
        <v>630.92</v>
      </c>
      <c r="E155" s="625">
        <v>630.92</v>
      </c>
      <c r="F155" s="625"/>
      <c r="G155" s="625"/>
      <c r="H155" s="625"/>
      <c r="I155" s="625"/>
      <c r="J155" s="625"/>
      <c r="K155" s="625"/>
      <c r="L155" s="625"/>
      <c r="M155" s="625"/>
      <c r="N155" s="625"/>
      <c r="O155" s="625"/>
      <c r="P155" s="625"/>
      <c r="Q155" s="625"/>
      <c r="R155" s="625"/>
    </row>
    <row r="156" ht="19.5" customHeight="1" spans="1:18">
      <c r="A156" s="625" t="s">
        <v>102</v>
      </c>
      <c r="B156" s="625" t="s">
        <v>103</v>
      </c>
      <c r="C156" s="625">
        <v>123.3</v>
      </c>
      <c r="D156" s="625">
        <v>123.3</v>
      </c>
      <c r="E156" s="625">
        <v>123.3</v>
      </c>
      <c r="F156" s="625"/>
      <c r="G156" s="625"/>
      <c r="H156" s="625"/>
      <c r="I156" s="625"/>
      <c r="J156" s="625"/>
      <c r="K156" s="625"/>
      <c r="L156" s="625"/>
      <c r="M156" s="625"/>
      <c r="N156" s="625"/>
      <c r="O156" s="625"/>
      <c r="P156" s="625"/>
      <c r="Q156" s="625"/>
      <c r="R156" s="625"/>
    </row>
    <row r="157" ht="19.5" customHeight="1" spans="1:18">
      <c r="A157" s="625" t="s">
        <v>87</v>
      </c>
      <c r="B157" s="625" t="s">
        <v>88</v>
      </c>
      <c r="C157" s="625">
        <v>91.88</v>
      </c>
      <c r="D157" s="625">
        <v>91.88</v>
      </c>
      <c r="E157" s="625">
        <v>91.88</v>
      </c>
      <c r="F157" s="625"/>
      <c r="G157" s="625"/>
      <c r="H157" s="625"/>
      <c r="I157" s="625"/>
      <c r="J157" s="625"/>
      <c r="K157" s="625"/>
      <c r="L157" s="625"/>
      <c r="M157" s="625"/>
      <c r="N157" s="625"/>
      <c r="O157" s="625"/>
      <c r="P157" s="625"/>
      <c r="Q157" s="625"/>
      <c r="R157" s="625"/>
    </row>
    <row r="158" ht="19.5" customHeight="1" spans="1:18">
      <c r="A158" s="625" t="s">
        <v>89</v>
      </c>
      <c r="B158" s="625" t="s">
        <v>90</v>
      </c>
      <c r="C158" s="625">
        <v>30.63</v>
      </c>
      <c r="D158" s="625">
        <v>30.63</v>
      </c>
      <c r="E158" s="625">
        <v>30.63</v>
      </c>
      <c r="F158" s="625"/>
      <c r="G158" s="625"/>
      <c r="H158" s="625"/>
      <c r="I158" s="625"/>
      <c r="J158" s="625"/>
      <c r="K158" s="625"/>
      <c r="L158" s="625"/>
      <c r="M158" s="625"/>
      <c r="N158" s="625"/>
      <c r="O158" s="625"/>
      <c r="P158" s="625"/>
      <c r="Q158" s="625"/>
      <c r="R158" s="625"/>
    </row>
    <row r="159" ht="19.5" customHeight="1" spans="1:18">
      <c r="A159" s="625" t="s">
        <v>104</v>
      </c>
      <c r="B159" s="625" t="s">
        <v>105</v>
      </c>
      <c r="C159" s="625">
        <v>36.75</v>
      </c>
      <c r="D159" s="625">
        <v>36.75</v>
      </c>
      <c r="E159" s="625">
        <v>36.75</v>
      </c>
      <c r="F159" s="625"/>
      <c r="G159" s="625"/>
      <c r="H159" s="625"/>
      <c r="I159" s="625"/>
      <c r="J159" s="625"/>
      <c r="K159" s="625"/>
      <c r="L159" s="625"/>
      <c r="M159" s="625"/>
      <c r="N159" s="625"/>
      <c r="O159" s="625"/>
      <c r="P159" s="625"/>
      <c r="Q159" s="625"/>
      <c r="R159" s="625"/>
    </row>
    <row r="160" ht="19.5" customHeight="1" spans="1:18">
      <c r="A160" s="625" t="s">
        <v>93</v>
      </c>
      <c r="B160" s="625" t="s">
        <v>94</v>
      </c>
      <c r="C160" s="625">
        <v>65.02</v>
      </c>
      <c r="D160" s="625">
        <v>65.02</v>
      </c>
      <c r="E160" s="625">
        <v>65.02</v>
      </c>
      <c r="F160" s="625"/>
      <c r="G160" s="625"/>
      <c r="H160" s="625"/>
      <c r="I160" s="625"/>
      <c r="J160" s="625"/>
      <c r="K160" s="625"/>
      <c r="L160" s="625"/>
      <c r="M160" s="625"/>
      <c r="N160" s="625"/>
      <c r="O160" s="625"/>
      <c r="P160" s="625"/>
      <c r="Q160" s="625"/>
      <c r="R160" s="625"/>
    </row>
    <row r="161" ht="19.5" customHeight="1" spans="1:18">
      <c r="A161" s="625" t="s">
        <v>95</v>
      </c>
      <c r="B161" s="625" t="s">
        <v>96</v>
      </c>
      <c r="C161" s="625">
        <v>55.13</v>
      </c>
      <c r="D161" s="625">
        <v>55.13</v>
      </c>
      <c r="E161" s="625">
        <v>55.13</v>
      </c>
      <c r="F161" s="625"/>
      <c r="G161" s="625"/>
      <c r="H161" s="625"/>
      <c r="I161" s="625"/>
      <c r="J161" s="625"/>
      <c r="K161" s="625"/>
      <c r="L161" s="625"/>
      <c r="M161" s="625"/>
      <c r="N161" s="625"/>
      <c r="O161" s="625"/>
      <c r="P161" s="625"/>
      <c r="Q161" s="625"/>
      <c r="R161" s="625"/>
    </row>
    <row r="162" ht="19.5" customHeight="1" spans="1:18">
      <c r="A162" s="625" t="s">
        <v>97</v>
      </c>
      <c r="B162" s="625" t="s">
        <v>98</v>
      </c>
      <c r="C162" s="625">
        <v>101</v>
      </c>
      <c r="D162" s="625">
        <v>101</v>
      </c>
      <c r="E162" s="625">
        <v>101</v>
      </c>
      <c r="F162" s="625"/>
      <c r="G162" s="625"/>
      <c r="H162" s="625"/>
      <c r="I162" s="625"/>
      <c r="J162" s="625"/>
      <c r="K162" s="625"/>
      <c r="L162" s="625"/>
      <c r="M162" s="625"/>
      <c r="N162" s="625"/>
      <c r="O162" s="625"/>
      <c r="P162" s="625"/>
      <c r="Q162" s="625"/>
      <c r="R162" s="625"/>
    </row>
    <row r="163" ht="19.5" customHeight="1" spans="1:18">
      <c r="A163" s="624" t="s">
        <v>122</v>
      </c>
      <c r="B163" s="624"/>
      <c r="C163" s="624">
        <v>1921.91</v>
      </c>
      <c r="D163" s="624">
        <v>1921.91</v>
      </c>
      <c r="E163" s="624">
        <v>1921.91</v>
      </c>
      <c r="F163" s="624"/>
      <c r="G163" s="624"/>
      <c r="H163" s="624"/>
      <c r="I163" s="624"/>
      <c r="J163" s="624"/>
      <c r="K163" s="624"/>
      <c r="L163" s="624"/>
      <c r="M163" s="624"/>
      <c r="N163" s="624"/>
      <c r="O163" s="624"/>
      <c r="P163" s="624"/>
      <c r="Q163" s="624"/>
      <c r="R163" s="624"/>
    </row>
    <row r="164" ht="19.5" customHeight="1" spans="1:18">
      <c r="A164" s="625" t="s">
        <v>75</v>
      </c>
      <c r="B164" s="625" t="s">
        <v>76</v>
      </c>
      <c r="C164" s="625">
        <v>5</v>
      </c>
      <c r="D164" s="625">
        <v>5</v>
      </c>
      <c r="E164" s="625">
        <v>5</v>
      </c>
      <c r="F164" s="625"/>
      <c r="G164" s="625"/>
      <c r="H164" s="625"/>
      <c r="I164" s="625"/>
      <c r="J164" s="625"/>
      <c r="K164" s="625"/>
      <c r="L164" s="625"/>
      <c r="M164" s="625"/>
      <c r="N164" s="625"/>
      <c r="O164" s="625"/>
      <c r="P164" s="625"/>
      <c r="Q164" s="625"/>
      <c r="R164" s="625"/>
    </row>
    <row r="165" ht="19.5" customHeight="1" spans="1:18">
      <c r="A165" s="625" t="s">
        <v>77</v>
      </c>
      <c r="B165" s="625" t="s">
        <v>78</v>
      </c>
      <c r="C165" s="625">
        <v>1313.95</v>
      </c>
      <c r="D165" s="625">
        <v>1313.95</v>
      </c>
      <c r="E165" s="625">
        <v>1313.95</v>
      </c>
      <c r="F165" s="625"/>
      <c r="G165" s="625"/>
      <c r="H165" s="625"/>
      <c r="I165" s="625"/>
      <c r="J165" s="625"/>
      <c r="K165" s="625"/>
      <c r="L165" s="625"/>
      <c r="M165" s="625"/>
      <c r="N165" s="625"/>
      <c r="O165" s="625"/>
      <c r="P165" s="625"/>
      <c r="Q165" s="625"/>
      <c r="R165" s="625"/>
    </row>
    <row r="166" ht="19.5" customHeight="1" spans="1:18">
      <c r="A166" s="625" t="s">
        <v>102</v>
      </c>
      <c r="B166" s="625" t="s">
        <v>103</v>
      </c>
      <c r="C166" s="625">
        <v>15.3</v>
      </c>
      <c r="D166" s="625">
        <v>15.3</v>
      </c>
      <c r="E166" s="625">
        <v>15.3</v>
      </c>
      <c r="F166" s="625"/>
      <c r="G166" s="625"/>
      <c r="H166" s="625"/>
      <c r="I166" s="625"/>
      <c r="J166" s="625"/>
      <c r="K166" s="625"/>
      <c r="L166" s="625"/>
      <c r="M166" s="625"/>
      <c r="N166" s="625"/>
      <c r="O166" s="625"/>
      <c r="P166" s="625"/>
      <c r="Q166" s="625"/>
      <c r="R166" s="625"/>
    </row>
    <row r="167" ht="19.5" customHeight="1" spans="1:18">
      <c r="A167" s="625" t="s">
        <v>87</v>
      </c>
      <c r="B167" s="625" t="s">
        <v>88</v>
      </c>
      <c r="C167" s="625">
        <v>187.15</v>
      </c>
      <c r="D167" s="625">
        <v>187.15</v>
      </c>
      <c r="E167" s="625">
        <v>187.15</v>
      </c>
      <c r="F167" s="625"/>
      <c r="G167" s="625"/>
      <c r="H167" s="625"/>
      <c r="I167" s="625"/>
      <c r="J167" s="625"/>
      <c r="K167" s="625"/>
      <c r="L167" s="625"/>
      <c r="M167" s="625"/>
      <c r="N167" s="625"/>
      <c r="O167" s="625"/>
      <c r="P167" s="625"/>
      <c r="Q167" s="625"/>
      <c r="R167" s="625"/>
    </row>
    <row r="168" ht="19.5" customHeight="1" spans="1:18">
      <c r="A168" s="625" t="s">
        <v>89</v>
      </c>
      <c r="B168" s="625" t="s">
        <v>90</v>
      </c>
      <c r="C168" s="625">
        <v>62.38</v>
      </c>
      <c r="D168" s="625">
        <v>62.38</v>
      </c>
      <c r="E168" s="625">
        <v>62.38</v>
      </c>
      <c r="F168" s="625"/>
      <c r="G168" s="625"/>
      <c r="H168" s="625"/>
      <c r="I168" s="625"/>
      <c r="J168" s="625"/>
      <c r="K168" s="625"/>
      <c r="L168" s="625"/>
      <c r="M168" s="625"/>
      <c r="N168" s="625"/>
      <c r="O168" s="625"/>
      <c r="P168" s="625"/>
      <c r="Q168" s="625"/>
      <c r="R168" s="625"/>
    </row>
    <row r="169" ht="19.5" customHeight="1" spans="1:18">
      <c r="A169" s="625" t="s">
        <v>104</v>
      </c>
      <c r="B169" s="625" t="s">
        <v>105</v>
      </c>
      <c r="C169" s="625">
        <v>74.86</v>
      </c>
      <c r="D169" s="625">
        <v>74.86</v>
      </c>
      <c r="E169" s="625">
        <v>74.86</v>
      </c>
      <c r="F169" s="625"/>
      <c r="G169" s="625"/>
      <c r="H169" s="625"/>
      <c r="I169" s="625"/>
      <c r="J169" s="625"/>
      <c r="K169" s="625"/>
      <c r="L169" s="625"/>
      <c r="M169" s="625"/>
      <c r="N169" s="625"/>
      <c r="O169" s="625"/>
      <c r="P169" s="625"/>
      <c r="Q169" s="625"/>
      <c r="R169" s="625"/>
    </row>
    <row r="170" ht="19.5" customHeight="1" spans="1:18">
      <c r="A170" s="625" t="s">
        <v>93</v>
      </c>
      <c r="B170" s="625" t="s">
        <v>94</v>
      </c>
      <c r="C170" s="625">
        <v>66.43</v>
      </c>
      <c r="D170" s="625">
        <v>66.43</v>
      </c>
      <c r="E170" s="625">
        <v>66.43</v>
      </c>
      <c r="F170" s="625"/>
      <c r="G170" s="625"/>
      <c r="H170" s="625"/>
      <c r="I170" s="625"/>
      <c r="J170" s="625"/>
      <c r="K170" s="625"/>
      <c r="L170" s="625"/>
      <c r="M170" s="625"/>
      <c r="N170" s="625"/>
      <c r="O170" s="625"/>
      <c r="P170" s="625"/>
      <c r="Q170" s="625"/>
      <c r="R170" s="625"/>
    </row>
    <row r="171" ht="19.5" customHeight="1" spans="1:18">
      <c r="A171" s="625" t="s">
        <v>95</v>
      </c>
      <c r="B171" s="625" t="s">
        <v>96</v>
      </c>
      <c r="C171" s="625">
        <v>112.29</v>
      </c>
      <c r="D171" s="625">
        <v>112.29</v>
      </c>
      <c r="E171" s="625">
        <v>112.29</v>
      </c>
      <c r="F171" s="625"/>
      <c r="G171" s="625"/>
      <c r="H171" s="625"/>
      <c r="I171" s="625"/>
      <c r="J171" s="625"/>
      <c r="K171" s="625"/>
      <c r="L171" s="625"/>
      <c r="M171" s="625"/>
      <c r="N171" s="625"/>
      <c r="O171" s="625"/>
      <c r="P171" s="625"/>
      <c r="Q171" s="625"/>
      <c r="R171" s="625"/>
    </row>
    <row r="172" ht="19.5" customHeight="1" spans="1:18">
      <c r="A172" s="625" t="s">
        <v>97</v>
      </c>
      <c r="B172" s="625" t="s">
        <v>98</v>
      </c>
      <c r="C172" s="625">
        <v>84.55</v>
      </c>
      <c r="D172" s="625">
        <v>84.55</v>
      </c>
      <c r="E172" s="625">
        <v>84.55</v>
      </c>
      <c r="F172" s="625"/>
      <c r="G172" s="625"/>
      <c r="H172" s="625"/>
      <c r="I172" s="625"/>
      <c r="J172" s="625"/>
      <c r="K172" s="625"/>
      <c r="L172" s="625"/>
      <c r="M172" s="625"/>
      <c r="N172" s="625"/>
      <c r="O172" s="625"/>
      <c r="P172" s="625"/>
      <c r="Q172" s="625"/>
      <c r="R172" s="625"/>
    </row>
    <row r="173" ht="19.5" customHeight="1" spans="1:18">
      <c r="A173" s="624" t="s">
        <v>123</v>
      </c>
      <c r="B173" s="624"/>
      <c r="C173" s="624">
        <v>461.12</v>
      </c>
      <c r="D173" s="624">
        <v>461.12</v>
      </c>
      <c r="E173" s="624">
        <v>461.12</v>
      </c>
      <c r="F173" s="624"/>
      <c r="G173" s="624"/>
      <c r="H173" s="624"/>
      <c r="I173" s="624"/>
      <c r="J173" s="624"/>
      <c r="K173" s="624"/>
      <c r="L173" s="624"/>
      <c r="M173" s="624"/>
      <c r="N173" s="624"/>
      <c r="O173" s="624"/>
      <c r="P173" s="624"/>
      <c r="Q173" s="624"/>
      <c r="R173" s="624"/>
    </row>
    <row r="174" ht="19.5" customHeight="1" spans="1:18">
      <c r="A174" s="625" t="s">
        <v>79</v>
      </c>
      <c r="B174" s="625" t="s">
        <v>80</v>
      </c>
      <c r="C174" s="625">
        <v>316.73</v>
      </c>
      <c r="D174" s="625">
        <v>316.73</v>
      </c>
      <c r="E174" s="625">
        <v>316.73</v>
      </c>
      <c r="F174" s="625"/>
      <c r="G174" s="625"/>
      <c r="H174" s="625"/>
      <c r="I174" s="625"/>
      <c r="J174" s="625"/>
      <c r="K174" s="625"/>
      <c r="L174" s="625"/>
      <c r="M174" s="625"/>
      <c r="N174" s="625"/>
      <c r="O174" s="625"/>
      <c r="P174" s="625"/>
      <c r="Q174" s="625"/>
      <c r="R174" s="625"/>
    </row>
    <row r="175" ht="19.5" customHeight="1" spans="1:18">
      <c r="A175" s="625" t="s">
        <v>102</v>
      </c>
      <c r="B175" s="625" t="s">
        <v>103</v>
      </c>
      <c r="C175" s="625">
        <v>1.8</v>
      </c>
      <c r="D175" s="625">
        <v>1.8</v>
      </c>
      <c r="E175" s="625">
        <v>1.8</v>
      </c>
      <c r="F175" s="625"/>
      <c r="G175" s="625"/>
      <c r="H175" s="625"/>
      <c r="I175" s="625"/>
      <c r="J175" s="625"/>
      <c r="K175" s="625"/>
      <c r="L175" s="625"/>
      <c r="M175" s="625"/>
      <c r="N175" s="625"/>
      <c r="O175" s="625"/>
      <c r="P175" s="625"/>
      <c r="Q175" s="625"/>
      <c r="R175" s="625"/>
    </row>
    <row r="176" ht="19.5" customHeight="1" spans="1:18">
      <c r="A176" s="625" t="s">
        <v>87</v>
      </c>
      <c r="B176" s="625" t="s">
        <v>88</v>
      </c>
      <c r="C176" s="625">
        <v>46.17</v>
      </c>
      <c r="D176" s="625">
        <v>46.17</v>
      </c>
      <c r="E176" s="625">
        <v>46.17</v>
      </c>
      <c r="F176" s="625"/>
      <c r="G176" s="625"/>
      <c r="H176" s="625"/>
      <c r="I176" s="625"/>
      <c r="J176" s="625"/>
      <c r="K176" s="625"/>
      <c r="L176" s="625"/>
      <c r="M176" s="625"/>
      <c r="N176" s="625"/>
      <c r="O176" s="625"/>
      <c r="P176" s="625"/>
      <c r="Q176" s="625"/>
      <c r="R176" s="625"/>
    </row>
    <row r="177" ht="19.5" customHeight="1" spans="1:18">
      <c r="A177" s="625" t="s">
        <v>89</v>
      </c>
      <c r="B177" s="625" t="s">
        <v>90</v>
      </c>
      <c r="C177" s="625">
        <v>15.39</v>
      </c>
      <c r="D177" s="625">
        <v>15.39</v>
      </c>
      <c r="E177" s="625">
        <v>15.39</v>
      </c>
      <c r="F177" s="625"/>
      <c r="G177" s="625"/>
      <c r="H177" s="625"/>
      <c r="I177" s="625"/>
      <c r="J177" s="625"/>
      <c r="K177" s="625"/>
      <c r="L177" s="625"/>
      <c r="M177" s="625"/>
      <c r="N177" s="625"/>
      <c r="O177" s="625"/>
      <c r="P177" s="625"/>
      <c r="Q177" s="625"/>
      <c r="R177" s="625"/>
    </row>
    <row r="178" ht="19.5" customHeight="1" spans="1:18">
      <c r="A178" s="625" t="s">
        <v>104</v>
      </c>
      <c r="B178" s="625" t="s">
        <v>105</v>
      </c>
      <c r="C178" s="625">
        <v>18.47</v>
      </c>
      <c r="D178" s="625">
        <v>18.47</v>
      </c>
      <c r="E178" s="625">
        <v>18.47</v>
      </c>
      <c r="F178" s="625"/>
      <c r="G178" s="625"/>
      <c r="H178" s="625"/>
      <c r="I178" s="625"/>
      <c r="J178" s="625"/>
      <c r="K178" s="625"/>
      <c r="L178" s="625"/>
      <c r="M178" s="625"/>
      <c r="N178" s="625"/>
      <c r="O178" s="625"/>
      <c r="P178" s="625"/>
      <c r="Q178" s="625"/>
      <c r="R178" s="625"/>
    </row>
    <row r="179" ht="19.5" customHeight="1" spans="1:18">
      <c r="A179" s="625" t="s">
        <v>93</v>
      </c>
      <c r="B179" s="625" t="s">
        <v>94</v>
      </c>
      <c r="C179" s="625">
        <v>16.96</v>
      </c>
      <c r="D179" s="625">
        <v>16.96</v>
      </c>
      <c r="E179" s="625">
        <v>16.96</v>
      </c>
      <c r="F179" s="625"/>
      <c r="G179" s="625"/>
      <c r="H179" s="625"/>
      <c r="I179" s="625"/>
      <c r="J179" s="625"/>
      <c r="K179" s="625"/>
      <c r="L179" s="625"/>
      <c r="M179" s="625"/>
      <c r="N179" s="625"/>
      <c r="O179" s="625"/>
      <c r="P179" s="625"/>
      <c r="Q179" s="625"/>
      <c r="R179" s="625"/>
    </row>
    <row r="180" ht="19.5" customHeight="1" spans="1:18">
      <c r="A180" s="625" t="s">
        <v>95</v>
      </c>
      <c r="B180" s="625" t="s">
        <v>96</v>
      </c>
      <c r="C180" s="625">
        <v>27.7</v>
      </c>
      <c r="D180" s="625">
        <v>27.7</v>
      </c>
      <c r="E180" s="625">
        <v>27.7</v>
      </c>
      <c r="F180" s="625"/>
      <c r="G180" s="625"/>
      <c r="H180" s="625"/>
      <c r="I180" s="625"/>
      <c r="J180" s="625"/>
      <c r="K180" s="625"/>
      <c r="L180" s="625"/>
      <c r="M180" s="625"/>
      <c r="N180" s="625"/>
      <c r="O180" s="625"/>
      <c r="P180" s="625"/>
      <c r="Q180" s="625"/>
      <c r="R180" s="625"/>
    </row>
    <row r="181" ht="19.5" customHeight="1" spans="1:18">
      <c r="A181" s="625" t="s">
        <v>97</v>
      </c>
      <c r="B181" s="625" t="s">
        <v>98</v>
      </c>
      <c r="C181" s="625">
        <v>17.9</v>
      </c>
      <c r="D181" s="625">
        <v>17.9</v>
      </c>
      <c r="E181" s="625">
        <v>17.9</v>
      </c>
      <c r="F181" s="625"/>
      <c r="G181" s="625"/>
      <c r="H181" s="625"/>
      <c r="I181" s="625"/>
      <c r="J181" s="625"/>
      <c r="K181" s="625"/>
      <c r="L181" s="625"/>
      <c r="M181" s="625"/>
      <c r="N181" s="625"/>
      <c r="O181" s="625"/>
      <c r="P181" s="625"/>
      <c r="Q181" s="625"/>
      <c r="R181" s="625"/>
    </row>
    <row r="182" ht="19.5" customHeight="1" spans="1:18">
      <c r="A182" s="624" t="s">
        <v>124</v>
      </c>
      <c r="B182" s="624"/>
      <c r="C182" s="624">
        <v>1293.1</v>
      </c>
      <c r="D182" s="624">
        <v>1293.1</v>
      </c>
      <c r="E182" s="624">
        <v>1293.1</v>
      </c>
      <c r="F182" s="624"/>
      <c r="G182" s="624"/>
      <c r="H182" s="624"/>
      <c r="I182" s="624"/>
      <c r="J182" s="624"/>
      <c r="K182" s="624"/>
      <c r="L182" s="624"/>
      <c r="M182" s="624"/>
      <c r="N182" s="624"/>
      <c r="O182" s="624"/>
      <c r="P182" s="624"/>
      <c r="Q182" s="624"/>
      <c r="R182" s="624"/>
    </row>
    <row r="183" ht="19.5" customHeight="1" spans="1:18">
      <c r="A183" s="625" t="s">
        <v>67</v>
      </c>
      <c r="B183" s="625" t="s">
        <v>68</v>
      </c>
      <c r="C183" s="625">
        <v>825.47</v>
      </c>
      <c r="D183" s="625">
        <v>825.47</v>
      </c>
      <c r="E183" s="625">
        <v>825.47</v>
      </c>
      <c r="F183" s="625"/>
      <c r="G183" s="625"/>
      <c r="H183" s="625"/>
      <c r="I183" s="625"/>
      <c r="J183" s="625"/>
      <c r="K183" s="625"/>
      <c r="L183" s="625"/>
      <c r="M183" s="625"/>
      <c r="N183" s="625"/>
      <c r="O183" s="625"/>
      <c r="P183" s="625"/>
      <c r="Q183" s="625"/>
      <c r="R183" s="625"/>
    </row>
    <row r="184" ht="19.5" customHeight="1" spans="1:18">
      <c r="A184" s="625" t="s">
        <v>102</v>
      </c>
      <c r="B184" s="625" t="s">
        <v>103</v>
      </c>
      <c r="C184" s="625">
        <v>61.59</v>
      </c>
      <c r="D184" s="625">
        <v>61.59</v>
      </c>
      <c r="E184" s="625">
        <v>61.59</v>
      </c>
      <c r="F184" s="625"/>
      <c r="G184" s="625"/>
      <c r="H184" s="625"/>
      <c r="I184" s="625"/>
      <c r="J184" s="625"/>
      <c r="K184" s="625"/>
      <c r="L184" s="625"/>
      <c r="M184" s="625"/>
      <c r="N184" s="625"/>
      <c r="O184" s="625"/>
      <c r="P184" s="625"/>
      <c r="Q184" s="625"/>
      <c r="R184" s="625"/>
    </row>
    <row r="185" ht="19.5" customHeight="1" spans="1:18">
      <c r="A185" s="625" t="s">
        <v>87</v>
      </c>
      <c r="B185" s="625" t="s">
        <v>88</v>
      </c>
      <c r="C185" s="625">
        <v>119.49</v>
      </c>
      <c r="D185" s="625">
        <v>119.49</v>
      </c>
      <c r="E185" s="625">
        <v>119.49</v>
      </c>
      <c r="F185" s="625"/>
      <c r="G185" s="625"/>
      <c r="H185" s="625"/>
      <c r="I185" s="625"/>
      <c r="J185" s="625"/>
      <c r="K185" s="625"/>
      <c r="L185" s="625"/>
      <c r="M185" s="625"/>
      <c r="N185" s="625"/>
      <c r="O185" s="625"/>
      <c r="P185" s="625"/>
      <c r="Q185" s="625"/>
      <c r="R185" s="625"/>
    </row>
    <row r="186" ht="19.5" customHeight="1" spans="1:18">
      <c r="A186" s="625" t="s">
        <v>89</v>
      </c>
      <c r="B186" s="625" t="s">
        <v>90</v>
      </c>
      <c r="C186" s="625">
        <v>39.83</v>
      </c>
      <c r="D186" s="625">
        <v>39.83</v>
      </c>
      <c r="E186" s="625">
        <v>39.83</v>
      </c>
      <c r="F186" s="625"/>
      <c r="G186" s="625"/>
      <c r="H186" s="625"/>
      <c r="I186" s="625"/>
      <c r="J186" s="625"/>
      <c r="K186" s="625"/>
      <c r="L186" s="625"/>
      <c r="M186" s="625"/>
      <c r="N186" s="625"/>
      <c r="O186" s="625"/>
      <c r="P186" s="625"/>
      <c r="Q186" s="625"/>
      <c r="R186" s="625"/>
    </row>
    <row r="187" ht="19.5" customHeight="1" spans="1:18">
      <c r="A187" s="625" t="s">
        <v>104</v>
      </c>
      <c r="B187" s="625" t="s">
        <v>105</v>
      </c>
      <c r="C187" s="625">
        <v>47.8</v>
      </c>
      <c r="D187" s="625">
        <v>47.8</v>
      </c>
      <c r="E187" s="625">
        <v>47.8</v>
      </c>
      <c r="F187" s="625"/>
      <c r="G187" s="625"/>
      <c r="H187" s="625"/>
      <c r="I187" s="625"/>
      <c r="J187" s="625"/>
      <c r="K187" s="625"/>
      <c r="L187" s="625"/>
      <c r="M187" s="625"/>
      <c r="N187" s="625"/>
      <c r="O187" s="625"/>
      <c r="P187" s="625"/>
      <c r="Q187" s="625"/>
      <c r="R187" s="625"/>
    </row>
    <row r="188" ht="19.5" customHeight="1" spans="1:18">
      <c r="A188" s="625" t="s">
        <v>93</v>
      </c>
      <c r="B188" s="625" t="s">
        <v>94</v>
      </c>
      <c r="C188" s="625">
        <v>54.72</v>
      </c>
      <c r="D188" s="625">
        <v>54.72</v>
      </c>
      <c r="E188" s="625">
        <v>54.72</v>
      </c>
      <c r="F188" s="625"/>
      <c r="G188" s="625"/>
      <c r="H188" s="625"/>
      <c r="I188" s="625"/>
      <c r="J188" s="625"/>
      <c r="K188" s="625"/>
      <c r="L188" s="625"/>
      <c r="M188" s="625"/>
      <c r="N188" s="625"/>
      <c r="O188" s="625"/>
      <c r="P188" s="625"/>
      <c r="Q188" s="625"/>
      <c r="R188" s="625"/>
    </row>
    <row r="189" ht="19.5" customHeight="1" spans="1:18">
      <c r="A189" s="625" t="s">
        <v>95</v>
      </c>
      <c r="B189" s="625" t="s">
        <v>96</v>
      </c>
      <c r="C189" s="625">
        <v>71.69</v>
      </c>
      <c r="D189" s="625">
        <v>71.69</v>
      </c>
      <c r="E189" s="625">
        <v>71.69</v>
      </c>
      <c r="F189" s="625"/>
      <c r="G189" s="625"/>
      <c r="H189" s="625"/>
      <c r="I189" s="625"/>
      <c r="J189" s="625"/>
      <c r="K189" s="625"/>
      <c r="L189" s="625"/>
      <c r="M189" s="625"/>
      <c r="N189" s="625"/>
      <c r="O189" s="625"/>
      <c r="P189" s="625"/>
      <c r="Q189" s="625"/>
      <c r="R189" s="625"/>
    </row>
    <row r="190" ht="19.5" customHeight="1" spans="1:18">
      <c r="A190" s="625" t="s">
        <v>97</v>
      </c>
      <c r="B190" s="625" t="s">
        <v>98</v>
      </c>
      <c r="C190" s="625">
        <v>72.51</v>
      </c>
      <c r="D190" s="625">
        <v>72.51</v>
      </c>
      <c r="E190" s="625">
        <v>72.51</v>
      </c>
      <c r="F190" s="625"/>
      <c r="G190" s="625"/>
      <c r="H190" s="625"/>
      <c r="I190" s="625"/>
      <c r="J190" s="625"/>
      <c r="K190" s="625"/>
      <c r="L190" s="625"/>
      <c r="M190" s="625"/>
      <c r="N190" s="625"/>
      <c r="O190" s="625"/>
      <c r="P190" s="625"/>
      <c r="Q190" s="625"/>
      <c r="R190" s="625"/>
    </row>
    <row r="191" ht="19.5" customHeight="1" spans="1:18">
      <c r="A191" s="624" t="s">
        <v>125</v>
      </c>
      <c r="B191" s="624"/>
      <c r="C191" s="624">
        <v>1387.39</v>
      </c>
      <c r="D191" s="624">
        <v>1387.39</v>
      </c>
      <c r="E191" s="624">
        <v>1387.39</v>
      </c>
      <c r="F191" s="624"/>
      <c r="G191" s="624"/>
      <c r="H191" s="624"/>
      <c r="I191" s="624"/>
      <c r="J191" s="624"/>
      <c r="K191" s="624"/>
      <c r="L191" s="624"/>
      <c r="M191" s="624"/>
      <c r="N191" s="624"/>
      <c r="O191" s="624"/>
      <c r="P191" s="624"/>
      <c r="Q191" s="624"/>
      <c r="R191" s="624"/>
    </row>
    <row r="192" ht="19.5" customHeight="1" spans="1:18">
      <c r="A192" s="625" t="s">
        <v>67</v>
      </c>
      <c r="B192" s="625" t="s">
        <v>68</v>
      </c>
      <c r="C192" s="625">
        <v>951.7</v>
      </c>
      <c r="D192" s="625">
        <v>951.7</v>
      </c>
      <c r="E192" s="625">
        <v>951.7</v>
      </c>
      <c r="F192" s="625"/>
      <c r="G192" s="625"/>
      <c r="H192" s="625"/>
      <c r="I192" s="625"/>
      <c r="J192" s="625"/>
      <c r="K192" s="625"/>
      <c r="L192" s="625"/>
      <c r="M192" s="625"/>
      <c r="N192" s="625"/>
      <c r="O192" s="625"/>
      <c r="P192" s="625"/>
      <c r="Q192" s="625"/>
      <c r="R192" s="625"/>
    </row>
    <row r="193" ht="19.5" customHeight="1" spans="1:18">
      <c r="A193" s="625" t="s">
        <v>102</v>
      </c>
      <c r="B193" s="625" t="s">
        <v>103</v>
      </c>
      <c r="C193" s="625">
        <v>7.2</v>
      </c>
      <c r="D193" s="625">
        <v>7.2</v>
      </c>
      <c r="E193" s="625">
        <v>7.2</v>
      </c>
      <c r="F193" s="625"/>
      <c r="G193" s="625"/>
      <c r="H193" s="625"/>
      <c r="I193" s="625"/>
      <c r="J193" s="625"/>
      <c r="K193" s="625"/>
      <c r="L193" s="625"/>
      <c r="M193" s="625"/>
      <c r="N193" s="625"/>
      <c r="O193" s="625"/>
      <c r="P193" s="625"/>
      <c r="Q193" s="625"/>
      <c r="R193" s="625"/>
    </row>
    <row r="194" ht="19.5" customHeight="1" spans="1:18">
      <c r="A194" s="625" t="s">
        <v>87</v>
      </c>
      <c r="B194" s="625" t="s">
        <v>88</v>
      </c>
      <c r="C194" s="625">
        <v>137.37</v>
      </c>
      <c r="D194" s="625">
        <v>137.37</v>
      </c>
      <c r="E194" s="625">
        <v>137.37</v>
      </c>
      <c r="F194" s="625"/>
      <c r="G194" s="625"/>
      <c r="H194" s="625"/>
      <c r="I194" s="625"/>
      <c r="J194" s="625"/>
      <c r="K194" s="625"/>
      <c r="L194" s="625"/>
      <c r="M194" s="625"/>
      <c r="N194" s="625"/>
      <c r="O194" s="625"/>
      <c r="P194" s="625"/>
      <c r="Q194" s="625"/>
      <c r="R194" s="625"/>
    </row>
    <row r="195" ht="19.5" customHeight="1" spans="1:18">
      <c r="A195" s="625" t="s">
        <v>89</v>
      </c>
      <c r="B195" s="625" t="s">
        <v>90</v>
      </c>
      <c r="C195" s="625">
        <v>45.79</v>
      </c>
      <c r="D195" s="625">
        <v>45.79</v>
      </c>
      <c r="E195" s="625">
        <v>45.79</v>
      </c>
      <c r="F195" s="625"/>
      <c r="G195" s="625"/>
      <c r="H195" s="625"/>
      <c r="I195" s="625"/>
      <c r="J195" s="625"/>
      <c r="K195" s="625"/>
      <c r="L195" s="625"/>
      <c r="M195" s="625"/>
      <c r="N195" s="625"/>
      <c r="O195" s="625"/>
      <c r="P195" s="625"/>
      <c r="Q195" s="625"/>
      <c r="R195" s="625"/>
    </row>
    <row r="196" ht="19.5" customHeight="1" spans="1:18">
      <c r="A196" s="625" t="s">
        <v>104</v>
      </c>
      <c r="B196" s="625" t="s">
        <v>105</v>
      </c>
      <c r="C196" s="625">
        <v>54.95</v>
      </c>
      <c r="D196" s="625">
        <v>54.95</v>
      </c>
      <c r="E196" s="625">
        <v>54.95</v>
      </c>
      <c r="F196" s="625"/>
      <c r="G196" s="625"/>
      <c r="H196" s="625"/>
      <c r="I196" s="625"/>
      <c r="J196" s="625"/>
      <c r="K196" s="625"/>
      <c r="L196" s="625"/>
      <c r="M196" s="625"/>
      <c r="N196" s="625"/>
      <c r="O196" s="625"/>
      <c r="P196" s="625"/>
      <c r="Q196" s="625"/>
      <c r="R196" s="625"/>
    </row>
    <row r="197" ht="19.5" customHeight="1" spans="1:18">
      <c r="A197" s="625" t="s">
        <v>93</v>
      </c>
      <c r="B197" s="625" t="s">
        <v>94</v>
      </c>
      <c r="C197" s="625">
        <v>51.31</v>
      </c>
      <c r="D197" s="625">
        <v>51.31</v>
      </c>
      <c r="E197" s="625">
        <v>51.31</v>
      </c>
      <c r="F197" s="625"/>
      <c r="G197" s="625"/>
      <c r="H197" s="625"/>
      <c r="I197" s="625"/>
      <c r="J197" s="625"/>
      <c r="K197" s="625"/>
      <c r="L197" s="625"/>
      <c r="M197" s="625"/>
      <c r="N197" s="625"/>
      <c r="O197" s="625"/>
      <c r="P197" s="625"/>
      <c r="Q197" s="625"/>
      <c r="R197" s="625"/>
    </row>
    <row r="198" ht="19.5" customHeight="1" spans="1:18">
      <c r="A198" s="625" t="s">
        <v>95</v>
      </c>
      <c r="B198" s="625" t="s">
        <v>96</v>
      </c>
      <c r="C198" s="625">
        <v>82.42</v>
      </c>
      <c r="D198" s="625">
        <v>82.42</v>
      </c>
      <c r="E198" s="625">
        <v>82.42</v>
      </c>
      <c r="F198" s="625"/>
      <c r="G198" s="625"/>
      <c r="H198" s="625"/>
      <c r="I198" s="625"/>
      <c r="J198" s="625"/>
      <c r="K198" s="625"/>
      <c r="L198" s="625"/>
      <c r="M198" s="625"/>
      <c r="N198" s="625"/>
      <c r="O198" s="625"/>
      <c r="P198" s="625"/>
      <c r="Q198" s="625"/>
      <c r="R198" s="625"/>
    </row>
    <row r="199" ht="19.5" customHeight="1" spans="1:18">
      <c r="A199" s="625" t="s">
        <v>97</v>
      </c>
      <c r="B199" s="625" t="s">
        <v>98</v>
      </c>
      <c r="C199" s="625">
        <v>56.65</v>
      </c>
      <c r="D199" s="625">
        <v>56.65</v>
      </c>
      <c r="E199" s="625">
        <v>56.65</v>
      </c>
      <c r="F199" s="625"/>
      <c r="G199" s="625"/>
      <c r="H199" s="625"/>
      <c r="I199" s="625"/>
      <c r="J199" s="625"/>
      <c r="K199" s="625"/>
      <c r="L199" s="625"/>
      <c r="M199" s="625"/>
      <c r="N199" s="625"/>
      <c r="O199" s="625"/>
      <c r="P199" s="625"/>
      <c r="Q199" s="625"/>
      <c r="R199" s="625"/>
    </row>
    <row r="200" ht="19.5" customHeight="1" spans="1:18">
      <c r="A200" s="624" t="s">
        <v>126</v>
      </c>
      <c r="B200" s="624"/>
      <c r="C200" s="624">
        <v>1746.88</v>
      </c>
      <c r="D200" s="624">
        <v>1746.88</v>
      </c>
      <c r="E200" s="624">
        <v>1746.88</v>
      </c>
      <c r="F200" s="624"/>
      <c r="G200" s="624"/>
      <c r="H200" s="624"/>
      <c r="I200" s="624"/>
      <c r="J200" s="624"/>
      <c r="K200" s="624"/>
      <c r="L200" s="624"/>
      <c r="M200" s="624"/>
      <c r="N200" s="624"/>
      <c r="O200" s="624"/>
      <c r="P200" s="624"/>
      <c r="Q200" s="624"/>
      <c r="R200" s="624"/>
    </row>
    <row r="201" ht="19.5" customHeight="1" spans="1:18">
      <c r="A201" s="625" t="s">
        <v>67</v>
      </c>
      <c r="B201" s="625" t="s">
        <v>68</v>
      </c>
      <c r="C201" s="625">
        <v>1204.46</v>
      </c>
      <c r="D201" s="625">
        <v>1204.46</v>
      </c>
      <c r="E201" s="625">
        <v>1204.46</v>
      </c>
      <c r="F201" s="625"/>
      <c r="G201" s="625"/>
      <c r="H201" s="625"/>
      <c r="I201" s="625"/>
      <c r="J201" s="625"/>
      <c r="K201" s="625"/>
      <c r="L201" s="625"/>
      <c r="M201" s="625"/>
      <c r="N201" s="625"/>
      <c r="O201" s="625"/>
      <c r="P201" s="625"/>
      <c r="Q201" s="625"/>
      <c r="R201" s="625"/>
    </row>
    <row r="202" ht="19.5" customHeight="1" spans="1:18">
      <c r="A202" s="625" t="s">
        <v>102</v>
      </c>
      <c r="B202" s="625" t="s">
        <v>103</v>
      </c>
      <c r="C202" s="625">
        <v>4.5</v>
      </c>
      <c r="D202" s="625">
        <v>4.5</v>
      </c>
      <c r="E202" s="625">
        <v>4.5</v>
      </c>
      <c r="F202" s="625"/>
      <c r="G202" s="625"/>
      <c r="H202" s="625"/>
      <c r="I202" s="625"/>
      <c r="J202" s="625"/>
      <c r="K202" s="625"/>
      <c r="L202" s="625"/>
      <c r="M202" s="625"/>
      <c r="N202" s="625"/>
      <c r="O202" s="625"/>
      <c r="P202" s="625"/>
      <c r="Q202" s="625"/>
      <c r="R202" s="625"/>
    </row>
    <row r="203" ht="19.5" customHeight="1" spans="1:18">
      <c r="A203" s="625" t="s">
        <v>87</v>
      </c>
      <c r="B203" s="625" t="s">
        <v>88</v>
      </c>
      <c r="C203" s="625">
        <v>173.74</v>
      </c>
      <c r="D203" s="625">
        <v>173.74</v>
      </c>
      <c r="E203" s="625">
        <v>173.74</v>
      </c>
      <c r="F203" s="625"/>
      <c r="G203" s="625"/>
      <c r="H203" s="625"/>
      <c r="I203" s="625"/>
      <c r="J203" s="625"/>
      <c r="K203" s="625"/>
      <c r="L203" s="625"/>
      <c r="M203" s="625"/>
      <c r="N203" s="625"/>
      <c r="O203" s="625"/>
      <c r="P203" s="625"/>
      <c r="Q203" s="625"/>
      <c r="R203" s="625"/>
    </row>
    <row r="204" ht="19.5" customHeight="1" spans="1:18">
      <c r="A204" s="625" t="s">
        <v>89</v>
      </c>
      <c r="B204" s="625" t="s">
        <v>90</v>
      </c>
      <c r="C204" s="625">
        <v>57.91</v>
      </c>
      <c r="D204" s="625">
        <v>57.91</v>
      </c>
      <c r="E204" s="625">
        <v>57.91</v>
      </c>
      <c r="F204" s="625"/>
      <c r="G204" s="625"/>
      <c r="H204" s="625"/>
      <c r="I204" s="625"/>
      <c r="J204" s="625"/>
      <c r="K204" s="625"/>
      <c r="L204" s="625"/>
      <c r="M204" s="625"/>
      <c r="N204" s="625"/>
      <c r="O204" s="625"/>
      <c r="P204" s="625"/>
      <c r="Q204" s="625"/>
      <c r="R204" s="625"/>
    </row>
    <row r="205" ht="19.5" customHeight="1" spans="1:18">
      <c r="A205" s="625" t="s">
        <v>104</v>
      </c>
      <c r="B205" s="625" t="s">
        <v>105</v>
      </c>
      <c r="C205" s="625">
        <v>69.5</v>
      </c>
      <c r="D205" s="625">
        <v>69.5</v>
      </c>
      <c r="E205" s="625">
        <v>69.5</v>
      </c>
      <c r="F205" s="625"/>
      <c r="G205" s="625"/>
      <c r="H205" s="625"/>
      <c r="I205" s="625"/>
      <c r="J205" s="625"/>
      <c r="K205" s="625"/>
      <c r="L205" s="625"/>
      <c r="M205" s="625"/>
      <c r="N205" s="625"/>
      <c r="O205" s="625"/>
      <c r="P205" s="625"/>
      <c r="Q205" s="625"/>
      <c r="R205" s="625"/>
    </row>
    <row r="206" ht="19.5" customHeight="1" spans="1:18">
      <c r="A206" s="625" t="s">
        <v>93</v>
      </c>
      <c r="B206" s="625" t="s">
        <v>94</v>
      </c>
      <c r="C206" s="625">
        <v>63.07</v>
      </c>
      <c r="D206" s="625">
        <v>63.07</v>
      </c>
      <c r="E206" s="625">
        <v>63.07</v>
      </c>
      <c r="F206" s="625"/>
      <c r="G206" s="625"/>
      <c r="H206" s="625"/>
      <c r="I206" s="625"/>
      <c r="J206" s="625"/>
      <c r="K206" s="625"/>
      <c r="L206" s="625"/>
      <c r="M206" s="625"/>
      <c r="N206" s="625"/>
      <c r="O206" s="625"/>
      <c r="P206" s="625"/>
      <c r="Q206" s="625"/>
      <c r="R206" s="625"/>
    </row>
    <row r="207" ht="19.5" customHeight="1" spans="1:18">
      <c r="A207" s="625" t="s">
        <v>95</v>
      </c>
      <c r="B207" s="625" t="s">
        <v>96</v>
      </c>
      <c r="C207" s="625">
        <v>104.25</v>
      </c>
      <c r="D207" s="625">
        <v>104.25</v>
      </c>
      <c r="E207" s="625">
        <v>104.25</v>
      </c>
      <c r="F207" s="625"/>
      <c r="G207" s="625"/>
      <c r="H207" s="625"/>
      <c r="I207" s="625"/>
      <c r="J207" s="625"/>
      <c r="K207" s="625"/>
      <c r="L207" s="625"/>
      <c r="M207" s="625"/>
      <c r="N207" s="625"/>
      <c r="O207" s="625"/>
      <c r="P207" s="625"/>
      <c r="Q207" s="625"/>
      <c r="R207" s="625"/>
    </row>
    <row r="208" ht="19.5" customHeight="1" spans="1:18">
      <c r="A208" s="625" t="s">
        <v>97</v>
      </c>
      <c r="B208" s="625" t="s">
        <v>98</v>
      </c>
      <c r="C208" s="625">
        <v>69.45</v>
      </c>
      <c r="D208" s="625">
        <v>69.45</v>
      </c>
      <c r="E208" s="625">
        <v>69.45</v>
      </c>
      <c r="F208" s="625"/>
      <c r="G208" s="625"/>
      <c r="H208" s="625"/>
      <c r="I208" s="625"/>
      <c r="J208" s="625"/>
      <c r="K208" s="625"/>
      <c r="L208" s="625"/>
      <c r="M208" s="625"/>
      <c r="N208" s="625"/>
      <c r="O208" s="625"/>
      <c r="P208" s="625"/>
      <c r="Q208" s="625"/>
      <c r="R208" s="625"/>
    </row>
    <row r="209" ht="19.5" customHeight="1" spans="1:18">
      <c r="A209" s="624" t="s">
        <v>127</v>
      </c>
      <c r="B209" s="624"/>
      <c r="C209" s="624">
        <v>1483.55</v>
      </c>
      <c r="D209" s="624">
        <v>1483.55</v>
      </c>
      <c r="E209" s="624">
        <v>1483.55</v>
      </c>
      <c r="F209" s="624"/>
      <c r="G209" s="624"/>
      <c r="H209" s="624"/>
      <c r="I209" s="624"/>
      <c r="J209" s="624"/>
      <c r="K209" s="624"/>
      <c r="L209" s="624"/>
      <c r="M209" s="624"/>
      <c r="N209" s="624"/>
      <c r="O209" s="624"/>
      <c r="P209" s="624"/>
      <c r="Q209" s="624"/>
      <c r="R209" s="624"/>
    </row>
    <row r="210" ht="19.5" customHeight="1" spans="1:18">
      <c r="A210" s="625" t="s">
        <v>67</v>
      </c>
      <c r="B210" s="625" t="s">
        <v>68</v>
      </c>
      <c r="C210" s="625">
        <v>1015.11</v>
      </c>
      <c r="D210" s="625">
        <v>1015.11</v>
      </c>
      <c r="E210" s="625">
        <v>1015.11</v>
      </c>
      <c r="F210" s="625"/>
      <c r="G210" s="625"/>
      <c r="H210" s="625"/>
      <c r="I210" s="625"/>
      <c r="J210" s="625"/>
      <c r="K210" s="625"/>
      <c r="L210" s="625"/>
      <c r="M210" s="625"/>
      <c r="N210" s="625"/>
      <c r="O210" s="625"/>
      <c r="P210" s="625"/>
      <c r="Q210" s="625"/>
      <c r="R210" s="625"/>
    </row>
    <row r="211" ht="19.5" customHeight="1" spans="1:18">
      <c r="A211" s="625" t="s">
        <v>102</v>
      </c>
      <c r="B211" s="625" t="s">
        <v>103</v>
      </c>
      <c r="C211" s="625">
        <v>9</v>
      </c>
      <c r="D211" s="625">
        <v>9</v>
      </c>
      <c r="E211" s="625">
        <v>9</v>
      </c>
      <c r="F211" s="625"/>
      <c r="G211" s="625"/>
      <c r="H211" s="625"/>
      <c r="I211" s="625"/>
      <c r="J211" s="625"/>
      <c r="K211" s="625"/>
      <c r="L211" s="625"/>
      <c r="M211" s="625"/>
      <c r="N211" s="625"/>
      <c r="O211" s="625"/>
      <c r="P211" s="625"/>
      <c r="Q211" s="625"/>
      <c r="R211" s="625"/>
    </row>
    <row r="212" ht="19.5" customHeight="1" spans="1:18">
      <c r="A212" s="625" t="s">
        <v>87</v>
      </c>
      <c r="B212" s="625" t="s">
        <v>88</v>
      </c>
      <c r="C212" s="625">
        <v>145.84</v>
      </c>
      <c r="D212" s="625">
        <v>145.84</v>
      </c>
      <c r="E212" s="625">
        <v>145.84</v>
      </c>
      <c r="F212" s="625"/>
      <c r="G212" s="625"/>
      <c r="H212" s="625"/>
      <c r="I212" s="625"/>
      <c r="J212" s="625"/>
      <c r="K212" s="625"/>
      <c r="L212" s="625"/>
      <c r="M212" s="625"/>
      <c r="N212" s="625"/>
      <c r="O212" s="625"/>
      <c r="P212" s="625"/>
      <c r="Q212" s="625"/>
      <c r="R212" s="625"/>
    </row>
    <row r="213" ht="19.5" customHeight="1" spans="1:18">
      <c r="A213" s="625" t="s">
        <v>89</v>
      </c>
      <c r="B213" s="625" t="s">
        <v>90</v>
      </c>
      <c r="C213" s="625">
        <v>48.61</v>
      </c>
      <c r="D213" s="625">
        <v>48.61</v>
      </c>
      <c r="E213" s="625">
        <v>48.61</v>
      </c>
      <c r="F213" s="625"/>
      <c r="G213" s="625"/>
      <c r="H213" s="625"/>
      <c r="I213" s="625"/>
      <c r="J213" s="625"/>
      <c r="K213" s="625"/>
      <c r="L213" s="625"/>
      <c r="M213" s="625"/>
      <c r="N213" s="625"/>
      <c r="O213" s="625"/>
      <c r="P213" s="625"/>
      <c r="Q213" s="625"/>
      <c r="R213" s="625"/>
    </row>
    <row r="214" ht="19.5" customHeight="1" spans="1:18">
      <c r="A214" s="625" t="s">
        <v>104</v>
      </c>
      <c r="B214" s="625" t="s">
        <v>105</v>
      </c>
      <c r="C214" s="625">
        <v>58.33</v>
      </c>
      <c r="D214" s="625">
        <v>58.33</v>
      </c>
      <c r="E214" s="625">
        <v>58.33</v>
      </c>
      <c r="F214" s="625"/>
      <c r="G214" s="625"/>
      <c r="H214" s="625"/>
      <c r="I214" s="625"/>
      <c r="J214" s="625"/>
      <c r="K214" s="625"/>
      <c r="L214" s="625"/>
      <c r="M214" s="625"/>
      <c r="N214" s="625"/>
      <c r="O214" s="625"/>
      <c r="P214" s="625"/>
      <c r="Q214" s="625"/>
      <c r="R214" s="625"/>
    </row>
    <row r="215" ht="19.5" customHeight="1" spans="1:18">
      <c r="A215" s="625" t="s">
        <v>93</v>
      </c>
      <c r="B215" s="625" t="s">
        <v>94</v>
      </c>
      <c r="C215" s="625">
        <v>56.96</v>
      </c>
      <c r="D215" s="625">
        <v>56.96</v>
      </c>
      <c r="E215" s="625">
        <v>56.96</v>
      </c>
      <c r="F215" s="625"/>
      <c r="G215" s="625"/>
      <c r="H215" s="625"/>
      <c r="I215" s="625"/>
      <c r="J215" s="625"/>
      <c r="K215" s="625"/>
      <c r="L215" s="625"/>
      <c r="M215" s="625"/>
      <c r="N215" s="625"/>
      <c r="O215" s="625"/>
      <c r="P215" s="625"/>
      <c r="Q215" s="625"/>
      <c r="R215" s="625"/>
    </row>
    <row r="216" ht="19.5" customHeight="1" spans="1:18">
      <c r="A216" s="625" t="s">
        <v>95</v>
      </c>
      <c r="B216" s="625" t="s">
        <v>96</v>
      </c>
      <c r="C216" s="625">
        <v>87.5</v>
      </c>
      <c r="D216" s="625">
        <v>87.5</v>
      </c>
      <c r="E216" s="625">
        <v>87.5</v>
      </c>
      <c r="F216" s="625"/>
      <c r="G216" s="625"/>
      <c r="H216" s="625"/>
      <c r="I216" s="625"/>
      <c r="J216" s="625"/>
      <c r="K216" s="625"/>
      <c r="L216" s="625"/>
      <c r="M216" s="625"/>
      <c r="N216" s="625"/>
      <c r="O216" s="625"/>
      <c r="P216" s="625"/>
      <c r="Q216" s="625"/>
      <c r="R216" s="625"/>
    </row>
    <row r="217" ht="19.5" customHeight="1" spans="1:18">
      <c r="A217" s="625" t="s">
        <v>97</v>
      </c>
      <c r="B217" s="625" t="s">
        <v>98</v>
      </c>
      <c r="C217" s="625">
        <v>62.2</v>
      </c>
      <c r="D217" s="625">
        <v>62.2</v>
      </c>
      <c r="E217" s="625">
        <v>62.2</v>
      </c>
      <c r="F217" s="625"/>
      <c r="G217" s="625"/>
      <c r="H217" s="625"/>
      <c r="I217" s="625"/>
      <c r="J217" s="625"/>
      <c r="K217" s="625"/>
      <c r="L217" s="625"/>
      <c r="M217" s="625"/>
      <c r="N217" s="625"/>
      <c r="O217" s="625"/>
      <c r="P217" s="625"/>
      <c r="Q217" s="625"/>
      <c r="R217" s="625"/>
    </row>
    <row r="218" ht="19.5" customHeight="1" spans="1:18">
      <c r="A218" s="624" t="s">
        <v>128</v>
      </c>
      <c r="B218" s="624"/>
      <c r="C218" s="624">
        <v>4970.13</v>
      </c>
      <c r="D218" s="624">
        <v>4970.13</v>
      </c>
      <c r="E218" s="624">
        <v>4970.13</v>
      </c>
      <c r="F218" s="624"/>
      <c r="G218" s="624"/>
      <c r="H218" s="624"/>
      <c r="I218" s="624"/>
      <c r="J218" s="624"/>
      <c r="K218" s="624"/>
      <c r="L218" s="624"/>
      <c r="M218" s="624"/>
      <c r="N218" s="624"/>
      <c r="O218" s="624"/>
      <c r="P218" s="624"/>
      <c r="Q218" s="624"/>
      <c r="R218" s="624"/>
    </row>
    <row r="219" ht="19.5" customHeight="1" spans="1:18">
      <c r="A219" s="625" t="s">
        <v>67</v>
      </c>
      <c r="B219" s="625" t="s">
        <v>68</v>
      </c>
      <c r="C219" s="625">
        <v>3357.72</v>
      </c>
      <c r="D219" s="625">
        <v>3357.72</v>
      </c>
      <c r="E219" s="625">
        <v>3357.72</v>
      </c>
      <c r="F219" s="625"/>
      <c r="G219" s="625"/>
      <c r="H219" s="625"/>
      <c r="I219" s="625"/>
      <c r="J219" s="625"/>
      <c r="K219" s="625"/>
      <c r="L219" s="625"/>
      <c r="M219" s="625"/>
      <c r="N219" s="625"/>
      <c r="O219" s="625"/>
      <c r="P219" s="625"/>
      <c r="Q219" s="625"/>
      <c r="R219" s="625"/>
    </row>
    <row r="220" ht="19.5" customHeight="1" spans="1:18">
      <c r="A220" s="625" t="s">
        <v>102</v>
      </c>
      <c r="B220" s="625" t="s">
        <v>103</v>
      </c>
      <c r="C220" s="625">
        <v>74.7</v>
      </c>
      <c r="D220" s="625">
        <v>74.7</v>
      </c>
      <c r="E220" s="625">
        <v>74.7</v>
      </c>
      <c r="F220" s="625"/>
      <c r="G220" s="625"/>
      <c r="H220" s="625"/>
      <c r="I220" s="625"/>
      <c r="J220" s="625"/>
      <c r="K220" s="625"/>
      <c r="L220" s="625"/>
      <c r="M220" s="625"/>
      <c r="N220" s="625"/>
      <c r="O220" s="625"/>
      <c r="P220" s="625"/>
      <c r="Q220" s="625"/>
      <c r="R220" s="625"/>
    </row>
    <row r="221" ht="19.5" customHeight="1" spans="1:18">
      <c r="A221" s="625" t="s">
        <v>87</v>
      </c>
      <c r="B221" s="625" t="s">
        <v>88</v>
      </c>
      <c r="C221" s="625">
        <v>476.28</v>
      </c>
      <c r="D221" s="625">
        <v>476.28</v>
      </c>
      <c r="E221" s="625">
        <v>476.28</v>
      </c>
      <c r="F221" s="625"/>
      <c r="G221" s="625"/>
      <c r="H221" s="625"/>
      <c r="I221" s="625"/>
      <c r="J221" s="625"/>
      <c r="K221" s="625"/>
      <c r="L221" s="625"/>
      <c r="M221" s="625"/>
      <c r="N221" s="625"/>
      <c r="O221" s="625"/>
      <c r="P221" s="625"/>
      <c r="Q221" s="625"/>
      <c r="R221" s="625"/>
    </row>
    <row r="222" ht="19.5" customHeight="1" spans="1:18">
      <c r="A222" s="625" t="s">
        <v>89</v>
      </c>
      <c r="B222" s="625" t="s">
        <v>90</v>
      </c>
      <c r="C222" s="625">
        <v>158.76</v>
      </c>
      <c r="D222" s="625">
        <v>158.76</v>
      </c>
      <c r="E222" s="625">
        <v>158.76</v>
      </c>
      <c r="F222" s="625"/>
      <c r="G222" s="625"/>
      <c r="H222" s="625"/>
      <c r="I222" s="625"/>
      <c r="J222" s="625"/>
      <c r="K222" s="625"/>
      <c r="L222" s="625"/>
      <c r="M222" s="625"/>
      <c r="N222" s="625"/>
      <c r="O222" s="625"/>
      <c r="P222" s="625"/>
      <c r="Q222" s="625"/>
      <c r="R222" s="625"/>
    </row>
    <row r="223" ht="19.5" customHeight="1" spans="1:18">
      <c r="A223" s="625" t="s">
        <v>104</v>
      </c>
      <c r="B223" s="625" t="s">
        <v>105</v>
      </c>
      <c r="C223" s="625">
        <v>190.51</v>
      </c>
      <c r="D223" s="625">
        <v>190.51</v>
      </c>
      <c r="E223" s="625">
        <v>190.51</v>
      </c>
      <c r="F223" s="625"/>
      <c r="G223" s="625"/>
      <c r="H223" s="625"/>
      <c r="I223" s="625"/>
      <c r="J223" s="625"/>
      <c r="K223" s="625"/>
      <c r="L223" s="625"/>
      <c r="M223" s="625"/>
      <c r="N223" s="625"/>
      <c r="O223" s="625"/>
      <c r="P223" s="625"/>
      <c r="Q223" s="625"/>
      <c r="R223" s="625"/>
    </row>
    <row r="224" ht="19.5" customHeight="1" spans="1:18">
      <c r="A224" s="625" t="s">
        <v>93</v>
      </c>
      <c r="B224" s="625" t="s">
        <v>94</v>
      </c>
      <c r="C224" s="625">
        <v>189.24</v>
      </c>
      <c r="D224" s="625">
        <v>189.24</v>
      </c>
      <c r="E224" s="625">
        <v>189.24</v>
      </c>
      <c r="F224" s="625"/>
      <c r="G224" s="625"/>
      <c r="H224" s="625"/>
      <c r="I224" s="625"/>
      <c r="J224" s="625"/>
      <c r="K224" s="625"/>
      <c r="L224" s="625"/>
      <c r="M224" s="625"/>
      <c r="N224" s="625"/>
      <c r="O224" s="625"/>
      <c r="P224" s="625"/>
      <c r="Q224" s="625"/>
      <c r="R224" s="625"/>
    </row>
    <row r="225" ht="19.5" customHeight="1" spans="1:18">
      <c r="A225" s="625" t="s">
        <v>95</v>
      </c>
      <c r="B225" s="625" t="s">
        <v>96</v>
      </c>
      <c r="C225" s="625">
        <v>285.77</v>
      </c>
      <c r="D225" s="625">
        <v>285.77</v>
      </c>
      <c r="E225" s="625">
        <v>285.77</v>
      </c>
      <c r="F225" s="625"/>
      <c r="G225" s="625"/>
      <c r="H225" s="625"/>
      <c r="I225" s="625"/>
      <c r="J225" s="625"/>
      <c r="K225" s="625"/>
      <c r="L225" s="625"/>
      <c r="M225" s="625"/>
      <c r="N225" s="625"/>
      <c r="O225" s="625"/>
      <c r="P225" s="625"/>
      <c r="Q225" s="625"/>
      <c r="R225" s="625"/>
    </row>
    <row r="226" ht="19.5" customHeight="1" spans="1:18">
      <c r="A226" s="625" t="s">
        <v>97</v>
      </c>
      <c r="B226" s="625" t="s">
        <v>98</v>
      </c>
      <c r="C226" s="625">
        <v>237.15</v>
      </c>
      <c r="D226" s="625">
        <v>237.15</v>
      </c>
      <c r="E226" s="625">
        <v>237.15</v>
      </c>
      <c r="F226" s="625"/>
      <c r="G226" s="625"/>
      <c r="H226" s="625"/>
      <c r="I226" s="625"/>
      <c r="J226" s="625"/>
      <c r="K226" s="625"/>
      <c r="L226" s="625"/>
      <c r="M226" s="625"/>
      <c r="N226" s="625"/>
      <c r="O226" s="625"/>
      <c r="P226" s="625"/>
      <c r="Q226" s="625"/>
      <c r="R226" s="625"/>
    </row>
    <row r="227" ht="19.5" customHeight="1" spans="1:18">
      <c r="A227" s="624" t="s">
        <v>129</v>
      </c>
      <c r="B227" s="624"/>
      <c r="C227" s="624">
        <v>3357.57</v>
      </c>
      <c r="D227" s="624">
        <v>3357.57</v>
      </c>
      <c r="E227" s="624">
        <v>3357.57</v>
      </c>
      <c r="F227" s="624"/>
      <c r="G227" s="624"/>
      <c r="H227" s="624"/>
      <c r="I227" s="624"/>
      <c r="J227" s="624"/>
      <c r="K227" s="624"/>
      <c r="L227" s="624"/>
      <c r="M227" s="624"/>
      <c r="N227" s="624"/>
      <c r="O227" s="624"/>
      <c r="P227" s="624"/>
      <c r="Q227" s="624"/>
      <c r="R227" s="624"/>
    </row>
    <row r="228" ht="19.5" customHeight="1" spans="1:18">
      <c r="A228" s="625" t="s">
        <v>67</v>
      </c>
      <c r="B228" s="625" t="s">
        <v>68</v>
      </c>
      <c r="C228" s="625">
        <v>2242.09</v>
      </c>
      <c r="D228" s="625">
        <v>2242.09</v>
      </c>
      <c r="E228" s="625">
        <v>2242.09</v>
      </c>
      <c r="F228" s="625"/>
      <c r="G228" s="625"/>
      <c r="H228" s="625"/>
      <c r="I228" s="625"/>
      <c r="J228" s="625"/>
      <c r="K228" s="625"/>
      <c r="L228" s="625"/>
      <c r="M228" s="625"/>
      <c r="N228" s="625"/>
      <c r="O228" s="625"/>
      <c r="P228" s="625"/>
      <c r="Q228" s="625"/>
      <c r="R228" s="625"/>
    </row>
    <row r="229" ht="19.5" customHeight="1" spans="1:18">
      <c r="A229" s="625" t="s">
        <v>102</v>
      </c>
      <c r="B229" s="625" t="s">
        <v>103</v>
      </c>
      <c r="C229" s="625">
        <v>72.9</v>
      </c>
      <c r="D229" s="625">
        <v>72.9</v>
      </c>
      <c r="E229" s="625">
        <v>72.9</v>
      </c>
      <c r="F229" s="625"/>
      <c r="G229" s="625"/>
      <c r="H229" s="625"/>
      <c r="I229" s="625"/>
      <c r="J229" s="625"/>
      <c r="K229" s="625"/>
      <c r="L229" s="625"/>
      <c r="M229" s="625"/>
      <c r="N229" s="625"/>
      <c r="O229" s="625"/>
      <c r="P229" s="625"/>
      <c r="Q229" s="625"/>
      <c r="R229" s="625"/>
    </row>
    <row r="230" ht="19.5" customHeight="1" spans="1:18">
      <c r="A230" s="625" t="s">
        <v>87</v>
      </c>
      <c r="B230" s="625" t="s">
        <v>88</v>
      </c>
      <c r="C230" s="625">
        <v>312.54</v>
      </c>
      <c r="D230" s="625">
        <v>312.54</v>
      </c>
      <c r="E230" s="625">
        <v>312.54</v>
      </c>
      <c r="F230" s="625"/>
      <c r="G230" s="625"/>
      <c r="H230" s="625"/>
      <c r="I230" s="625"/>
      <c r="J230" s="625"/>
      <c r="K230" s="625"/>
      <c r="L230" s="625"/>
      <c r="M230" s="625"/>
      <c r="N230" s="625"/>
      <c r="O230" s="625"/>
      <c r="P230" s="625"/>
      <c r="Q230" s="625"/>
      <c r="R230" s="625"/>
    </row>
    <row r="231" ht="19.5" customHeight="1" spans="1:18">
      <c r="A231" s="625" t="s">
        <v>89</v>
      </c>
      <c r="B231" s="625" t="s">
        <v>90</v>
      </c>
      <c r="C231" s="625">
        <v>104.18</v>
      </c>
      <c r="D231" s="625">
        <v>104.18</v>
      </c>
      <c r="E231" s="625">
        <v>104.18</v>
      </c>
      <c r="F231" s="625"/>
      <c r="G231" s="625"/>
      <c r="H231" s="625"/>
      <c r="I231" s="625"/>
      <c r="J231" s="625"/>
      <c r="K231" s="625"/>
      <c r="L231" s="625"/>
      <c r="M231" s="625"/>
      <c r="N231" s="625"/>
      <c r="O231" s="625"/>
      <c r="P231" s="625"/>
      <c r="Q231" s="625"/>
      <c r="R231" s="625"/>
    </row>
    <row r="232" ht="19.5" customHeight="1" spans="1:18">
      <c r="A232" s="625" t="s">
        <v>104</v>
      </c>
      <c r="B232" s="625" t="s">
        <v>105</v>
      </c>
      <c r="C232" s="625">
        <v>125.01</v>
      </c>
      <c r="D232" s="625">
        <v>125.01</v>
      </c>
      <c r="E232" s="625">
        <v>125.01</v>
      </c>
      <c r="F232" s="625"/>
      <c r="G232" s="625"/>
      <c r="H232" s="625"/>
      <c r="I232" s="625"/>
      <c r="J232" s="625"/>
      <c r="K232" s="625"/>
      <c r="L232" s="625"/>
      <c r="M232" s="625"/>
      <c r="N232" s="625"/>
      <c r="O232" s="625"/>
      <c r="P232" s="625"/>
      <c r="Q232" s="625"/>
      <c r="R232" s="625"/>
    </row>
    <row r="233" ht="19.5" customHeight="1" spans="1:18">
      <c r="A233" s="625" t="s">
        <v>93</v>
      </c>
      <c r="B233" s="625" t="s">
        <v>94</v>
      </c>
      <c r="C233" s="625">
        <v>134.38</v>
      </c>
      <c r="D233" s="625">
        <v>134.38</v>
      </c>
      <c r="E233" s="625">
        <v>134.38</v>
      </c>
      <c r="F233" s="625"/>
      <c r="G233" s="625"/>
      <c r="H233" s="625"/>
      <c r="I233" s="625"/>
      <c r="J233" s="625"/>
      <c r="K233" s="625"/>
      <c r="L233" s="625"/>
      <c r="M233" s="625"/>
      <c r="N233" s="625"/>
      <c r="O233" s="625"/>
      <c r="P233" s="625"/>
      <c r="Q233" s="625"/>
      <c r="R233" s="625"/>
    </row>
    <row r="234" ht="19.5" customHeight="1" spans="1:18">
      <c r="A234" s="625" t="s">
        <v>95</v>
      </c>
      <c r="B234" s="625" t="s">
        <v>96</v>
      </c>
      <c r="C234" s="625">
        <v>187.52</v>
      </c>
      <c r="D234" s="625">
        <v>187.52</v>
      </c>
      <c r="E234" s="625">
        <v>187.52</v>
      </c>
      <c r="F234" s="625"/>
      <c r="G234" s="625"/>
      <c r="H234" s="625"/>
      <c r="I234" s="625"/>
      <c r="J234" s="625"/>
      <c r="K234" s="625"/>
      <c r="L234" s="625"/>
      <c r="M234" s="625"/>
      <c r="N234" s="625"/>
      <c r="O234" s="625"/>
      <c r="P234" s="625"/>
      <c r="Q234" s="625"/>
      <c r="R234" s="625"/>
    </row>
    <row r="235" ht="19.5" customHeight="1" spans="1:18">
      <c r="A235" s="625" t="s">
        <v>97</v>
      </c>
      <c r="B235" s="625" t="s">
        <v>98</v>
      </c>
      <c r="C235" s="625">
        <v>178.95</v>
      </c>
      <c r="D235" s="625">
        <v>178.95</v>
      </c>
      <c r="E235" s="625">
        <v>178.95</v>
      </c>
      <c r="F235" s="625"/>
      <c r="G235" s="625"/>
      <c r="H235" s="625"/>
      <c r="I235" s="625"/>
      <c r="J235" s="625"/>
      <c r="K235" s="625"/>
      <c r="L235" s="625"/>
      <c r="M235" s="625"/>
      <c r="N235" s="625"/>
      <c r="O235" s="625"/>
      <c r="P235" s="625"/>
      <c r="Q235" s="625"/>
      <c r="R235" s="625"/>
    </row>
    <row r="236" ht="19.5" customHeight="1" spans="1:18">
      <c r="A236" s="624" t="s">
        <v>130</v>
      </c>
      <c r="B236" s="624"/>
      <c r="C236" s="624">
        <v>4247.7</v>
      </c>
      <c r="D236" s="624">
        <v>4247.7</v>
      </c>
      <c r="E236" s="624">
        <v>4247.7</v>
      </c>
      <c r="F236" s="624"/>
      <c r="G236" s="624"/>
      <c r="H236" s="624"/>
      <c r="I236" s="624"/>
      <c r="J236" s="624"/>
      <c r="K236" s="624"/>
      <c r="L236" s="624"/>
      <c r="M236" s="624"/>
      <c r="N236" s="624"/>
      <c r="O236" s="624"/>
      <c r="P236" s="624"/>
      <c r="Q236" s="624"/>
      <c r="R236" s="624"/>
    </row>
    <row r="237" ht="19.5" customHeight="1" spans="1:18">
      <c r="A237" s="625" t="s">
        <v>67</v>
      </c>
      <c r="B237" s="625" t="s">
        <v>68</v>
      </c>
      <c r="C237" s="625">
        <v>2872</v>
      </c>
      <c r="D237" s="625">
        <v>2872</v>
      </c>
      <c r="E237" s="625">
        <v>2872</v>
      </c>
      <c r="F237" s="625"/>
      <c r="G237" s="625"/>
      <c r="H237" s="625"/>
      <c r="I237" s="625"/>
      <c r="J237" s="625"/>
      <c r="K237" s="625"/>
      <c r="L237" s="625"/>
      <c r="M237" s="625"/>
      <c r="N237" s="625"/>
      <c r="O237" s="625"/>
      <c r="P237" s="625"/>
      <c r="Q237" s="625"/>
      <c r="R237" s="625"/>
    </row>
    <row r="238" ht="19.5" customHeight="1" spans="1:18">
      <c r="A238" s="625" t="s">
        <v>102</v>
      </c>
      <c r="B238" s="625" t="s">
        <v>103</v>
      </c>
      <c r="C238" s="625">
        <v>65.7</v>
      </c>
      <c r="D238" s="625">
        <v>65.7</v>
      </c>
      <c r="E238" s="625">
        <v>65.7</v>
      </c>
      <c r="F238" s="625"/>
      <c r="G238" s="625"/>
      <c r="H238" s="625"/>
      <c r="I238" s="625"/>
      <c r="J238" s="625"/>
      <c r="K238" s="625"/>
      <c r="L238" s="625"/>
      <c r="M238" s="625"/>
      <c r="N238" s="625"/>
      <c r="O238" s="625"/>
      <c r="P238" s="625"/>
      <c r="Q238" s="625"/>
      <c r="R238" s="625"/>
    </row>
    <row r="239" ht="19.5" customHeight="1" spans="1:18">
      <c r="A239" s="625" t="s">
        <v>87</v>
      </c>
      <c r="B239" s="625" t="s">
        <v>88</v>
      </c>
      <c r="C239" s="625">
        <v>398.7</v>
      </c>
      <c r="D239" s="625">
        <v>398.7</v>
      </c>
      <c r="E239" s="625">
        <v>398.7</v>
      </c>
      <c r="F239" s="625"/>
      <c r="G239" s="625"/>
      <c r="H239" s="625"/>
      <c r="I239" s="625"/>
      <c r="J239" s="625"/>
      <c r="K239" s="625"/>
      <c r="L239" s="625"/>
      <c r="M239" s="625"/>
      <c r="N239" s="625"/>
      <c r="O239" s="625"/>
      <c r="P239" s="625"/>
      <c r="Q239" s="625"/>
      <c r="R239" s="625"/>
    </row>
    <row r="240" ht="19.5" customHeight="1" spans="1:18">
      <c r="A240" s="625" t="s">
        <v>89</v>
      </c>
      <c r="B240" s="625" t="s">
        <v>90</v>
      </c>
      <c r="C240" s="625">
        <v>132.9</v>
      </c>
      <c r="D240" s="625">
        <v>132.9</v>
      </c>
      <c r="E240" s="625">
        <v>132.9</v>
      </c>
      <c r="F240" s="625"/>
      <c r="G240" s="625"/>
      <c r="H240" s="625"/>
      <c r="I240" s="625"/>
      <c r="J240" s="625"/>
      <c r="K240" s="625"/>
      <c r="L240" s="625"/>
      <c r="M240" s="625"/>
      <c r="N240" s="625"/>
      <c r="O240" s="625"/>
      <c r="P240" s="625"/>
      <c r="Q240" s="625"/>
      <c r="R240" s="625"/>
    </row>
    <row r="241" ht="19.5" customHeight="1" spans="1:18">
      <c r="A241" s="625" t="s">
        <v>104</v>
      </c>
      <c r="B241" s="625" t="s">
        <v>105</v>
      </c>
      <c r="C241" s="625">
        <v>159.48</v>
      </c>
      <c r="D241" s="625">
        <v>159.48</v>
      </c>
      <c r="E241" s="625">
        <v>159.48</v>
      </c>
      <c r="F241" s="625"/>
      <c r="G241" s="625"/>
      <c r="H241" s="625"/>
      <c r="I241" s="625"/>
      <c r="J241" s="625"/>
      <c r="K241" s="625"/>
      <c r="L241" s="625"/>
      <c r="M241" s="625"/>
      <c r="N241" s="625"/>
      <c r="O241" s="625"/>
      <c r="P241" s="625"/>
      <c r="Q241" s="625"/>
      <c r="R241" s="625"/>
    </row>
    <row r="242" ht="19.5" customHeight="1" spans="1:18">
      <c r="A242" s="625" t="s">
        <v>93</v>
      </c>
      <c r="B242" s="625" t="s">
        <v>94</v>
      </c>
      <c r="C242" s="625">
        <v>163.8</v>
      </c>
      <c r="D242" s="625">
        <v>163.8</v>
      </c>
      <c r="E242" s="625">
        <v>163.8</v>
      </c>
      <c r="F242" s="625"/>
      <c r="G242" s="625"/>
      <c r="H242" s="625"/>
      <c r="I242" s="625"/>
      <c r="J242" s="625"/>
      <c r="K242" s="625"/>
      <c r="L242" s="625"/>
      <c r="M242" s="625"/>
      <c r="N242" s="625"/>
      <c r="O242" s="625"/>
      <c r="P242" s="625"/>
      <c r="Q242" s="625"/>
      <c r="R242" s="625"/>
    </row>
    <row r="243" ht="19.5" customHeight="1" spans="1:18">
      <c r="A243" s="625" t="s">
        <v>95</v>
      </c>
      <c r="B243" s="625" t="s">
        <v>96</v>
      </c>
      <c r="C243" s="625">
        <v>239.22</v>
      </c>
      <c r="D243" s="625">
        <v>239.22</v>
      </c>
      <c r="E243" s="625">
        <v>239.22</v>
      </c>
      <c r="F243" s="625"/>
      <c r="G243" s="625"/>
      <c r="H243" s="625"/>
      <c r="I243" s="625"/>
      <c r="J243" s="625"/>
      <c r="K243" s="625"/>
      <c r="L243" s="625"/>
      <c r="M243" s="625"/>
      <c r="N243" s="625"/>
      <c r="O243" s="625"/>
      <c r="P243" s="625"/>
      <c r="Q243" s="625"/>
      <c r="R243" s="625"/>
    </row>
    <row r="244" ht="19.5" customHeight="1" spans="1:18">
      <c r="A244" s="625" t="s">
        <v>97</v>
      </c>
      <c r="B244" s="625" t="s">
        <v>98</v>
      </c>
      <c r="C244" s="625">
        <v>215.9</v>
      </c>
      <c r="D244" s="625">
        <v>215.9</v>
      </c>
      <c r="E244" s="625">
        <v>215.9</v>
      </c>
      <c r="F244" s="625"/>
      <c r="G244" s="625"/>
      <c r="H244" s="625"/>
      <c r="I244" s="625"/>
      <c r="J244" s="625"/>
      <c r="K244" s="625"/>
      <c r="L244" s="625"/>
      <c r="M244" s="625"/>
      <c r="N244" s="625"/>
      <c r="O244" s="625"/>
      <c r="P244" s="625"/>
      <c r="Q244" s="625"/>
      <c r="R244" s="625"/>
    </row>
    <row r="245" ht="19.5" customHeight="1" spans="1:18">
      <c r="A245" s="624" t="s">
        <v>131</v>
      </c>
      <c r="B245" s="624"/>
      <c r="C245" s="624">
        <v>2185.21</v>
      </c>
      <c r="D245" s="624">
        <v>2185.21</v>
      </c>
      <c r="E245" s="624">
        <v>2185.21</v>
      </c>
      <c r="F245" s="624"/>
      <c r="G245" s="624"/>
      <c r="H245" s="624"/>
      <c r="I245" s="624"/>
      <c r="J245" s="624"/>
      <c r="K245" s="624"/>
      <c r="L245" s="624"/>
      <c r="M245" s="624"/>
      <c r="N245" s="624"/>
      <c r="O245" s="624"/>
      <c r="P245" s="624"/>
      <c r="Q245" s="624"/>
      <c r="R245" s="624"/>
    </row>
    <row r="246" ht="19.5" customHeight="1" spans="1:18">
      <c r="A246" s="625" t="s">
        <v>67</v>
      </c>
      <c r="B246" s="625" t="s">
        <v>68</v>
      </c>
      <c r="C246" s="625">
        <v>1481.39</v>
      </c>
      <c r="D246" s="625">
        <v>1481.39</v>
      </c>
      <c r="E246" s="625">
        <v>1481.39</v>
      </c>
      <c r="F246" s="625"/>
      <c r="G246" s="625"/>
      <c r="H246" s="625"/>
      <c r="I246" s="625"/>
      <c r="J246" s="625"/>
      <c r="K246" s="625"/>
      <c r="L246" s="625"/>
      <c r="M246" s="625"/>
      <c r="N246" s="625"/>
      <c r="O246" s="625"/>
      <c r="P246" s="625"/>
      <c r="Q246" s="625"/>
      <c r="R246" s="625"/>
    </row>
    <row r="247" ht="19.5" customHeight="1" spans="1:18">
      <c r="A247" s="625" t="s">
        <v>102</v>
      </c>
      <c r="B247" s="625" t="s">
        <v>103</v>
      </c>
      <c r="C247" s="625">
        <v>27</v>
      </c>
      <c r="D247" s="625">
        <v>27</v>
      </c>
      <c r="E247" s="625">
        <v>27</v>
      </c>
      <c r="F247" s="625"/>
      <c r="G247" s="625"/>
      <c r="H247" s="625"/>
      <c r="I247" s="625"/>
      <c r="J247" s="625"/>
      <c r="K247" s="625"/>
      <c r="L247" s="625"/>
      <c r="M247" s="625"/>
      <c r="N247" s="625"/>
      <c r="O247" s="625"/>
      <c r="P247" s="625"/>
      <c r="Q247" s="625"/>
      <c r="R247" s="625"/>
    </row>
    <row r="248" ht="19.5" customHeight="1" spans="1:18">
      <c r="A248" s="625" t="s">
        <v>87</v>
      </c>
      <c r="B248" s="625" t="s">
        <v>88</v>
      </c>
      <c r="C248" s="625">
        <v>210.91</v>
      </c>
      <c r="D248" s="625">
        <v>210.91</v>
      </c>
      <c r="E248" s="625">
        <v>210.91</v>
      </c>
      <c r="F248" s="625"/>
      <c r="G248" s="625"/>
      <c r="H248" s="625"/>
      <c r="I248" s="625"/>
      <c r="J248" s="625"/>
      <c r="K248" s="625"/>
      <c r="L248" s="625"/>
      <c r="M248" s="625"/>
      <c r="N248" s="625"/>
      <c r="O248" s="625"/>
      <c r="P248" s="625"/>
      <c r="Q248" s="625"/>
      <c r="R248" s="625"/>
    </row>
    <row r="249" ht="19.5" customHeight="1" spans="1:18">
      <c r="A249" s="625" t="s">
        <v>89</v>
      </c>
      <c r="B249" s="625" t="s">
        <v>90</v>
      </c>
      <c r="C249" s="625">
        <v>70.3</v>
      </c>
      <c r="D249" s="625">
        <v>70.3</v>
      </c>
      <c r="E249" s="625">
        <v>70.3</v>
      </c>
      <c r="F249" s="625"/>
      <c r="G249" s="625"/>
      <c r="H249" s="625"/>
      <c r="I249" s="625"/>
      <c r="J249" s="625"/>
      <c r="K249" s="625"/>
      <c r="L249" s="625"/>
      <c r="M249" s="625"/>
      <c r="N249" s="625"/>
      <c r="O249" s="625"/>
      <c r="P249" s="625"/>
      <c r="Q249" s="625"/>
      <c r="R249" s="625"/>
    </row>
    <row r="250" ht="19.5" customHeight="1" spans="1:18">
      <c r="A250" s="625" t="s">
        <v>104</v>
      </c>
      <c r="B250" s="625" t="s">
        <v>105</v>
      </c>
      <c r="C250" s="625">
        <v>84.36</v>
      </c>
      <c r="D250" s="625">
        <v>84.36</v>
      </c>
      <c r="E250" s="625">
        <v>84.36</v>
      </c>
      <c r="F250" s="625"/>
      <c r="G250" s="625"/>
      <c r="H250" s="625"/>
      <c r="I250" s="625"/>
      <c r="J250" s="625"/>
      <c r="K250" s="625"/>
      <c r="L250" s="625"/>
      <c r="M250" s="625"/>
      <c r="N250" s="625"/>
      <c r="O250" s="625"/>
      <c r="P250" s="625"/>
      <c r="Q250" s="625"/>
      <c r="R250" s="625"/>
    </row>
    <row r="251" ht="19.5" customHeight="1" spans="1:18">
      <c r="A251" s="625" t="s">
        <v>93</v>
      </c>
      <c r="B251" s="625" t="s">
        <v>94</v>
      </c>
      <c r="C251" s="625">
        <v>84.56</v>
      </c>
      <c r="D251" s="625">
        <v>84.56</v>
      </c>
      <c r="E251" s="625">
        <v>84.56</v>
      </c>
      <c r="F251" s="625"/>
      <c r="G251" s="625"/>
      <c r="H251" s="625"/>
      <c r="I251" s="625"/>
      <c r="J251" s="625"/>
      <c r="K251" s="625"/>
      <c r="L251" s="625"/>
      <c r="M251" s="625"/>
      <c r="N251" s="625"/>
      <c r="O251" s="625"/>
      <c r="P251" s="625"/>
      <c r="Q251" s="625"/>
      <c r="R251" s="625"/>
    </row>
    <row r="252" ht="19.5" customHeight="1" spans="1:18">
      <c r="A252" s="625" t="s">
        <v>95</v>
      </c>
      <c r="B252" s="625" t="s">
        <v>96</v>
      </c>
      <c r="C252" s="625">
        <v>126.54</v>
      </c>
      <c r="D252" s="625">
        <v>126.54</v>
      </c>
      <c r="E252" s="625">
        <v>126.54</v>
      </c>
      <c r="F252" s="625"/>
      <c r="G252" s="625"/>
      <c r="H252" s="625"/>
      <c r="I252" s="625"/>
      <c r="J252" s="625"/>
      <c r="K252" s="625"/>
      <c r="L252" s="625"/>
      <c r="M252" s="625"/>
      <c r="N252" s="625"/>
      <c r="O252" s="625"/>
      <c r="P252" s="625"/>
      <c r="Q252" s="625"/>
      <c r="R252" s="625"/>
    </row>
    <row r="253" ht="19.5" customHeight="1" spans="1:18">
      <c r="A253" s="625" t="s">
        <v>97</v>
      </c>
      <c r="B253" s="625" t="s">
        <v>98</v>
      </c>
      <c r="C253" s="625">
        <v>100.15</v>
      </c>
      <c r="D253" s="625">
        <v>100.15</v>
      </c>
      <c r="E253" s="625">
        <v>100.15</v>
      </c>
      <c r="F253" s="625"/>
      <c r="G253" s="625"/>
      <c r="H253" s="625"/>
      <c r="I253" s="625"/>
      <c r="J253" s="625"/>
      <c r="K253" s="625"/>
      <c r="L253" s="625"/>
      <c r="M253" s="625"/>
      <c r="N253" s="625"/>
      <c r="O253" s="625"/>
      <c r="P253" s="625"/>
      <c r="Q253" s="625"/>
      <c r="R253" s="625"/>
    </row>
    <row r="254" ht="19.5" customHeight="1" spans="1:18">
      <c r="A254" s="624" t="s">
        <v>132</v>
      </c>
      <c r="B254" s="624"/>
      <c r="C254" s="624">
        <v>2695.21</v>
      </c>
      <c r="D254" s="624">
        <v>2695.21</v>
      </c>
      <c r="E254" s="624">
        <v>2695.21</v>
      </c>
      <c r="F254" s="624"/>
      <c r="G254" s="624"/>
      <c r="H254" s="624"/>
      <c r="I254" s="624"/>
      <c r="J254" s="624"/>
      <c r="K254" s="624"/>
      <c r="L254" s="624"/>
      <c r="M254" s="624"/>
      <c r="N254" s="624"/>
      <c r="O254" s="624"/>
      <c r="P254" s="624"/>
      <c r="Q254" s="624"/>
      <c r="R254" s="624"/>
    </row>
    <row r="255" ht="19.5" customHeight="1" spans="1:18">
      <c r="A255" s="625" t="s">
        <v>67</v>
      </c>
      <c r="B255" s="625" t="s">
        <v>68</v>
      </c>
      <c r="C255" s="625">
        <v>1816.51</v>
      </c>
      <c r="D255" s="625">
        <v>1816.51</v>
      </c>
      <c r="E255" s="625">
        <v>1816.51</v>
      </c>
      <c r="F255" s="625"/>
      <c r="G255" s="625"/>
      <c r="H255" s="625"/>
      <c r="I255" s="625"/>
      <c r="J255" s="625"/>
      <c r="K255" s="625"/>
      <c r="L255" s="625"/>
      <c r="M255" s="625"/>
      <c r="N255" s="625"/>
      <c r="O255" s="625"/>
      <c r="P255" s="625"/>
      <c r="Q255" s="625"/>
      <c r="R255" s="625"/>
    </row>
    <row r="256" ht="19.5" customHeight="1" spans="1:18">
      <c r="A256" s="625" t="s">
        <v>102</v>
      </c>
      <c r="B256" s="625" t="s">
        <v>103</v>
      </c>
      <c r="C256" s="625">
        <v>42.3</v>
      </c>
      <c r="D256" s="625">
        <v>42.3</v>
      </c>
      <c r="E256" s="625">
        <v>42.3</v>
      </c>
      <c r="F256" s="625"/>
      <c r="G256" s="625"/>
      <c r="H256" s="625"/>
      <c r="I256" s="625"/>
      <c r="J256" s="625"/>
      <c r="K256" s="625"/>
      <c r="L256" s="625"/>
      <c r="M256" s="625"/>
      <c r="N256" s="625"/>
      <c r="O256" s="625"/>
      <c r="P256" s="625"/>
      <c r="Q256" s="625"/>
      <c r="R256" s="625"/>
    </row>
    <row r="257" ht="19.5" customHeight="1" spans="1:18">
      <c r="A257" s="625" t="s">
        <v>87</v>
      </c>
      <c r="B257" s="625" t="s">
        <v>88</v>
      </c>
      <c r="C257" s="625">
        <v>257.14</v>
      </c>
      <c r="D257" s="625">
        <v>257.14</v>
      </c>
      <c r="E257" s="625">
        <v>257.14</v>
      </c>
      <c r="F257" s="625"/>
      <c r="G257" s="625"/>
      <c r="H257" s="625"/>
      <c r="I257" s="625"/>
      <c r="J257" s="625"/>
      <c r="K257" s="625"/>
      <c r="L257" s="625"/>
      <c r="M257" s="625"/>
      <c r="N257" s="625"/>
      <c r="O257" s="625"/>
      <c r="P257" s="625"/>
      <c r="Q257" s="625"/>
      <c r="R257" s="625"/>
    </row>
    <row r="258" ht="19.5" customHeight="1" spans="1:18">
      <c r="A258" s="625" t="s">
        <v>89</v>
      </c>
      <c r="B258" s="625" t="s">
        <v>90</v>
      </c>
      <c r="C258" s="625">
        <v>85.71</v>
      </c>
      <c r="D258" s="625">
        <v>85.71</v>
      </c>
      <c r="E258" s="625">
        <v>85.71</v>
      </c>
      <c r="F258" s="625"/>
      <c r="G258" s="625"/>
      <c r="H258" s="625"/>
      <c r="I258" s="625"/>
      <c r="J258" s="625"/>
      <c r="K258" s="625"/>
      <c r="L258" s="625"/>
      <c r="M258" s="625"/>
      <c r="N258" s="625"/>
      <c r="O258" s="625"/>
      <c r="P258" s="625"/>
      <c r="Q258" s="625"/>
      <c r="R258" s="625"/>
    </row>
    <row r="259" ht="19.5" customHeight="1" spans="1:18">
      <c r="A259" s="625" t="s">
        <v>104</v>
      </c>
      <c r="B259" s="625" t="s">
        <v>105</v>
      </c>
      <c r="C259" s="625">
        <v>102.86</v>
      </c>
      <c r="D259" s="625">
        <v>102.86</v>
      </c>
      <c r="E259" s="625">
        <v>102.86</v>
      </c>
      <c r="F259" s="625"/>
      <c r="G259" s="625"/>
      <c r="H259" s="625"/>
      <c r="I259" s="625"/>
      <c r="J259" s="625"/>
      <c r="K259" s="625"/>
      <c r="L259" s="625"/>
      <c r="M259" s="625"/>
      <c r="N259" s="625"/>
      <c r="O259" s="625"/>
      <c r="P259" s="625"/>
      <c r="Q259" s="625"/>
      <c r="R259" s="625"/>
    </row>
    <row r="260" ht="19.5" customHeight="1" spans="1:18">
      <c r="A260" s="625" t="s">
        <v>93</v>
      </c>
      <c r="B260" s="625" t="s">
        <v>94</v>
      </c>
      <c r="C260" s="625">
        <v>106.3</v>
      </c>
      <c r="D260" s="625">
        <v>106.3</v>
      </c>
      <c r="E260" s="625">
        <v>106.3</v>
      </c>
      <c r="F260" s="625"/>
      <c r="G260" s="625"/>
      <c r="H260" s="625"/>
      <c r="I260" s="625"/>
      <c r="J260" s="625"/>
      <c r="K260" s="625"/>
      <c r="L260" s="625"/>
      <c r="M260" s="625"/>
      <c r="N260" s="625"/>
      <c r="O260" s="625"/>
      <c r="P260" s="625"/>
      <c r="Q260" s="625"/>
      <c r="R260" s="625"/>
    </row>
    <row r="261" ht="19.5" customHeight="1" spans="1:18">
      <c r="A261" s="625" t="s">
        <v>95</v>
      </c>
      <c r="B261" s="625" t="s">
        <v>96</v>
      </c>
      <c r="C261" s="625">
        <v>154.29</v>
      </c>
      <c r="D261" s="625">
        <v>154.29</v>
      </c>
      <c r="E261" s="625">
        <v>154.29</v>
      </c>
      <c r="F261" s="625"/>
      <c r="G261" s="625"/>
      <c r="H261" s="625"/>
      <c r="I261" s="625"/>
      <c r="J261" s="625"/>
      <c r="K261" s="625"/>
      <c r="L261" s="625"/>
      <c r="M261" s="625"/>
      <c r="N261" s="625"/>
      <c r="O261" s="625"/>
      <c r="P261" s="625"/>
      <c r="Q261" s="625"/>
      <c r="R261" s="625"/>
    </row>
    <row r="262" ht="19.5" customHeight="1" spans="1:18">
      <c r="A262" s="625" t="s">
        <v>97</v>
      </c>
      <c r="B262" s="625" t="s">
        <v>98</v>
      </c>
      <c r="C262" s="625">
        <v>130.1</v>
      </c>
      <c r="D262" s="625">
        <v>130.1</v>
      </c>
      <c r="E262" s="625">
        <v>130.1</v>
      </c>
      <c r="F262" s="625"/>
      <c r="G262" s="625"/>
      <c r="H262" s="625"/>
      <c r="I262" s="625"/>
      <c r="J262" s="625"/>
      <c r="K262" s="625"/>
      <c r="L262" s="625"/>
      <c r="M262" s="625"/>
      <c r="N262" s="625"/>
      <c r="O262" s="625"/>
      <c r="P262" s="625"/>
      <c r="Q262" s="625"/>
      <c r="R262" s="625"/>
    </row>
    <row r="263" ht="19.5" customHeight="1" spans="1:18">
      <c r="A263" s="624" t="s">
        <v>133</v>
      </c>
      <c r="B263" s="624"/>
      <c r="C263" s="624">
        <v>1183.1</v>
      </c>
      <c r="D263" s="624">
        <v>1183.1</v>
      </c>
      <c r="E263" s="624">
        <v>1183.1</v>
      </c>
      <c r="F263" s="624"/>
      <c r="G263" s="624"/>
      <c r="H263" s="624"/>
      <c r="I263" s="624"/>
      <c r="J263" s="624"/>
      <c r="K263" s="624"/>
      <c r="L263" s="624"/>
      <c r="M263" s="624"/>
      <c r="N263" s="624"/>
      <c r="O263" s="624"/>
      <c r="P263" s="624"/>
      <c r="Q263" s="624"/>
      <c r="R263" s="624"/>
    </row>
    <row r="264" ht="19.5" customHeight="1" spans="1:18">
      <c r="A264" s="625" t="s">
        <v>67</v>
      </c>
      <c r="B264" s="625" t="s">
        <v>68</v>
      </c>
      <c r="C264" s="625">
        <v>774.98</v>
      </c>
      <c r="D264" s="625">
        <v>774.98</v>
      </c>
      <c r="E264" s="625">
        <v>774.98</v>
      </c>
      <c r="F264" s="625"/>
      <c r="G264" s="625"/>
      <c r="H264" s="625"/>
      <c r="I264" s="625"/>
      <c r="J264" s="625"/>
      <c r="K264" s="625"/>
      <c r="L264" s="625"/>
      <c r="M264" s="625"/>
      <c r="N264" s="625"/>
      <c r="O264" s="625"/>
      <c r="P264" s="625"/>
      <c r="Q264" s="625"/>
      <c r="R264" s="625"/>
    </row>
    <row r="265" ht="19.5" customHeight="1" spans="1:18">
      <c r="A265" s="625" t="s">
        <v>102</v>
      </c>
      <c r="B265" s="625" t="s">
        <v>103</v>
      </c>
      <c r="C265" s="625">
        <v>36</v>
      </c>
      <c r="D265" s="625">
        <v>36</v>
      </c>
      <c r="E265" s="625">
        <v>36</v>
      </c>
      <c r="F265" s="625"/>
      <c r="G265" s="625"/>
      <c r="H265" s="625"/>
      <c r="I265" s="625"/>
      <c r="J265" s="625"/>
      <c r="K265" s="625"/>
      <c r="L265" s="625"/>
      <c r="M265" s="625"/>
      <c r="N265" s="625"/>
      <c r="O265" s="625"/>
      <c r="P265" s="625"/>
      <c r="Q265" s="625"/>
      <c r="R265" s="625"/>
    </row>
    <row r="266" ht="19.5" customHeight="1" spans="1:18">
      <c r="A266" s="625" t="s">
        <v>87</v>
      </c>
      <c r="B266" s="625" t="s">
        <v>88</v>
      </c>
      <c r="C266" s="625">
        <v>111.17</v>
      </c>
      <c r="D266" s="625">
        <v>111.17</v>
      </c>
      <c r="E266" s="625">
        <v>111.17</v>
      </c>
      <c r="F266" s="625"/>
      <c r="G266" s="625"/>
      <c r="H266" s="625"/>
      <c r="I266" s="625"/>
      <c r="J266" s="625"/>
      <c r="K266" s="625"/>
      <c r="L266" s="625"/>
      <c r="M266" s="625"/>
      <c r="N266" s="625"/>
      <c r="O266" s="625"/>
      <c r="P266" s="625"/>
      <c r="Q266" s="625"/>
      <c r="R266" s="625"/>
    </row>
    <row r="267" ht="19.5" customHeight="1" spans="1:18">
      <c r="A267" s="625" t="s">
        <v>89</v>
      </c>
      <c r="B267" s="625" t="s">
        <v>90</v>
      </c>
      <c r="C267" s="625">
        <v>37.06</v>
      </c>
      <c r="D267" s="625">
        <v>37.06</v>
      </c>
      <c r="E267" s="625">
        <v>37.06</v>
      </c>
      <c r="F267" s="625"/>
      <c r="G267" s="625"/>
      <c r="H267" s="625"/>
      <c r="I267" s="625"/>
      <c r="J267" s="625"/>
      <c r="K267" s="625"/>
      <c r="L267" s="625"/>
      <c r="M267" s="625"/>
      <c r="N267" s="625"/>
      <c r="O267" s="625"/>
      <c r="P267" s="625"/>
      <c r="Q267" s="625"/>
      <c r="R267" s="625"/>
    </row>
    <row r="268" ht="19.5" customHeight="1" spans="1:18">
      <c r="A268" s="625" t="s">
        <v>104</v>
      </c>
      <c r="B268" s="625" t="s">
        <v>105</v>
      </c>
      <c r="C268" s="625">
        <v>44.47</v>
      </c>
      <c r="D268" s="625">
        <v>44.47</v>
      </c>
      <c r="E268" s="625">
        <v>44.47</v>
      </c>
      <c r="F268" s="625"/>
      <c r="G268" s="625"/>
      <c r="H268" s="625"/>
      <c r="I268" s="625"/>
      <c r="J268" s="625"/>
      <c r="K268" s="625"/>
      <c r="L268" s="625"/>
      <c r="M268" s="625"/>
      <c r="N268" s="625"/>
      <c r="O268" s="625"/>
      <c r="P268" s="625"/>
      <c r="Q268" s="625"/>
      <c r="R268" s="625"/>
    </row>
    <row r="269" ht="19.5" customHeight="1" spans="1:18">
      <c r="A269" s="625" t="s">
        <v>93</v>
      </c>
      <c r="B269" s="625" t="s">
        <v>94</v>
      </c>
      <c r="C269" s="625">
        <v>49.17</v>
      </c>
      <c r="D269" s="625">
        <v>49.17</v>
      </c>
      <c r="E269" s="625">
        <v>49.17</v>
      </c>
      <c r="F269" s="625"/>
      <c r="G269" s="625"/>
      <c r="H269" s="625"/>
      <c r="I269" s="625"/>
      <c r="J269" s="625"/>
      <c r="K269" s="625"/>
      <c r="L269" s="625"/>
      <c r="M269" s="625"/>
      <c r="N269" s="625"/>
      <c r="O269" s="625"/>
      <c r="P269" s="625"/>
      <c r="Q269" s="625"/>
      <c r="R269" s="625"/>
    </row>
    <row r="270" ht="19.5" customHeight="1" spans="1:18">
      <c r="A270" s="625" t="s">
        <v>95</v>
      </c>
      <c r="B270" s="625" t="s">
        <v>96</v>
      </c>
      <c r="C270" s="625">
        <v>66.7</v>
      </c>
      <c r="D270" s="625">
        <v>66.7</v>
      </c>
      <c r="E270" s="625">
        <v>66.7</v>
      </c>
      <c r="F270" s="625"/>
      <c r="G270" s="625"/>
      <c r="H270" s="625"/>
      <c r="I270" s="625"/>
      <c r="J270" s="625"/>
      <c r="K270" s="625"/>
      <c r="L270" s="625"/>
      <c r="M270" s="625"/>
      <c r="N270" s="625"/>
      <c r="O270" s="625"/>
      <c r="P270" s="625"/>
      <c r="Q270" s="625"/>
      <c r="R270" s="625"/>
    </row>
    <row r="271" ht="19.5" customHeight="1" spans="1:18">
      <c r="A271" s="625" t="s">
        <v>97</v>
      </c>
      <c r="B271" s="625" t="s">
        <v>98</v>
      </c>
      <c r="C271" s="625">
        <v>63.55</v>
      </c>
      <c r="D271" s="625">
        <v>63.55</v>
      </c>
      <c r="E271" s="625">
        <v>63.55</v>
      </c>
      <c r="F271" s="625"/>
      <c r="G271" s="625"/>
      <c r="H271" s="625"/>
      <c r="I271" s="625"/>
      <c r="J271" s="625"/>
      <c r="K271" s="625"/>
      <c r="L271" s="625"/>
      <c r="M271" s="625"/>
      <c r="N271" s="625"/>
      <c r="O271" s="625"/>
      <c r="P271" s="625"/>
      <c r="Q271" s="625"/>
      <c r="R271" s="625"/>
    </row>
    <row r="272" ht="19.5" customHeight="1" spans="1:18">
      <c r="A272" s="624" t="s">
        <v>134</v>
      </c>
      <c r="B272" s="624"/>
      <c r="C272" s="624">
        <v>908.53</v>
      </c>
      <c r="D272" s="624">
        <v>908.53</v>
      </c>
      <c r="E272" s="624">
        <v>908.53</v>
      </c>
      <c r="F272" s="624"/>
      <c r="G272" s="624"/>
      <c r="H272" s="624"/>
      <c r="I272" s="624"/>
      <c r="J272" s="624"/>
      <c r="K272" s="624"/>
      <c r="L272" s="624"/>
      <c r="M272" s="624"/>
      <c r="N272" s="624"/>
      <c r="O272" s="624"/>
      <c r="P272" s="624"/>
      <c r="Q272" s="624"/>
      <c r="R272" s="624"/>
    </row>
    <row r="273" ht="19.5" customHeight="1" spans="1:18">
      <c r="A273" s="625" t="s">
        <v>67</v>
      </c>
      <c r="B273" s="625" t="s">
        <v>68</v>
      </c>
      <c r="C273" s="625">
        <v>579.25</v>
      </c>
      <c r="D273" s="625">
        <v>579.25</v>
      </c>
      <c r="E273" s="625">
        <v>579.25</v>
      </c>
      <c r="F273" s="625"/>
      <c r="G273" s="625"/>
      <c r="H273" s="625"/>
      <c r="I273" s="625"/>
      <c r="J273" s="625"/>
      <c r="K273" s="625"/>
      <c r="L273" s="625"/>
      <c r="M273" s="625"/>
      <c r="N273" s="625"/>
      <c r="O273" s="625"/>
      <c r="P273" s="625"/>
      <c r="Q273" s="625"/>
      <c r="R273" s="625"/>
    </row>
    <row r="274" ht="19.5" customHeight="1" spans="1:18">
      <c r="A274" s="625" t="s">
        <v>102</v>
      </c>
      <c r="B274" s="625" t="s">
        <v>103</v>
      </c>
      <c r="C274" s="625">
        <v>39.6</v>
      </c>
      <c r="D274" s="625">
        <v>39.6</v>
      </c>
      <c r="E274" s="625">
        <v>39.6</v>
      </c>
      <c r="F274" s="625"/>
      <c r="G274" s="625"/>
      <c r="H274" s="625"/>
      <c r="I274" s="625"/>
      <c r="J274" s="625"/>
      <c r="K274" s="625"/>
      <c r="L274" s="625"/>
      <c r="M274" s="625"/>
      <c r="N274" s="625"/>
      <c r="O274" s="625"/>
      <c r="P274" s="625"/>
      <c r="Q274" s="625"/>
      <c r="R274" s="625"/>
    </row>
    <row r="275" ht="19.5" customHeight="1" spans="1:18">
      <c r="A275" s="625" t="s">
        <v>87</v>
      </c>
      <c r="B275" s="625" t="s">
        <v>88</v>
      </c>
      <c r="C275" s="625">
        <v>82.92</v>
      </c>
      <c r="D275" s="625">
        <v>82.92</v>
      </c>
      <c r="E275" s="625">
        <v>82.92</v>
      </c>
      <c r="F275" s="625"/>
      <c r="G275" s="625"/>
      <c r="H275" s="625"/>
      <c r="I275" s="625"/>
      <c r="J275" s="625"/>
      <c r="K275" s="625"/>
      <c r="L275" s="625"/>
      <c r="M275" s="625"/>
      <c r="N275" s="625"/>
      <c r="O275" s="625"/>
      <c r="P275" s="625"/>
      <c r="Q275" s="625"/>
      <c r="R275" s="625"/>
    </row>
    <row r="276" ht="19.5" customHeight="1" spans="1:18">
      <c r="A276" s="625" t="s">
        <v>89</v>
      </c>
      <c r="B276" s="625" t="s">
        <v>90</v>
      </c>
      <c r="C276" s="625">
        <v>27.64</v>
      </c>
      <c r="D276" s="625">
        <v>27.64</v>
      </c>
      <c r="E276" s="625">
        <v>27.64</v>
      </c>
      <c r="F276" s="625"/>
      <c r="G276" s="625"/>
      <c r="H276" s="625"/>
      <c r="I276" s="625"/>
      <c r="J276" s="625"/>
      <c r="K276" s="625"/>
      <c r="L276" s="625"/>
      <c r="M276" s="625"/>
      <c r="N276" s="625"/>
      <c r="O276" s="625"/>
      <c r="P276" s="625"/>
      <c r="Q276" s="625"/>
      <c r="R276" s="625"/>
    </row>
    <row r="277" ht="19.5" customHeight="1" spans="1:18">
      <c r="A277" s="625" t="s">
        <v>104</v>
      </c>
      <c r="B277" s="625" t="s">
        <v>105</v>
      </c>
      <c r="C277" s="625">
        <v>33.17</v>
      </c>
      <c r="D277" s="625">
        <v>33.17</v>
      </c>
      <c r="E277" s="625">
        <v>33.17</v>
      </c>
      <c r="F277" s="625"/>
      <c r="G277" s="625"/>
      <c r="H277" s="625"/>
      <c r="I277" s="625"/>
      <c r="J277" s="625"/>
      <c r="K277" s="625"/>
      <c r="L277" s="625"/>
      <c r="M277" s="625"/>
      <c r="N277" s="625"/>
      <c r="O277" s="625"/>
      <c r="P277" s="625"/>
      <c r="Q277" s="625"/>
      <c r="R277" s="625"/>
    </row>
    <row r="278" ht="19.5" customHeight="1" spans="1:18">
      <c r="A278" s="625" t="s">
        <v>93</v>
      </c>
      <c r="B278" s="625" t="s">
        <v>94</v>
      </c>
      <c r="C278" s="625">
        <v>41.7</v>
      </c>
      <c r="D278" s="625">
        <v>41.7</v>
      </c>
      <c r="E278" s="625">
        <v>41.7</v>
      </c>
      <c r="F278" s="625"/>
      <c r="G278" s="625"/>
      <c r="H278" s="625"/>
      <c r="I278" s="625"/>
      <c r="J278" s="625"/>
      <c r="K278" s="625"/>
      <c r="L278" s="625"/>
      <c r="M278" s="625"/>
      <c r="N278" s="625"/>
      <c r="O278" s="625"/>
      <c r="P278" s="625"/>
      <c r="Q278" s="625"/>
      <c r="R278" s="625"/>
    </row>
    <row r="279" ht="19.5" customHeight="1" spans="1:18">
      <c r="A279" s="625" t="s">
        <v>95</v>
      </c>
      <c r="B279" s="625" t="s">
        <v>96</v>
      </c>
      <c r="C279" s="625">
        <v>49.75</v>
      </c>
      <c r="D279" s="625">
        <v>49.75</v>
      </c>
      <c r="E279" s="625">
        <v>49.75</v>
      </c>
      <c r="F279" s="625"/>
      <c r="G279" s="625"/>
      <c r="H279" s="625"/>
      <c r="I279" s="625"/>
      <c r="J279" s="625"/>
      <c r="K279" s="625"/>
      <c r="L279" s="625"/>
      <c r="M279" s="625"/>
      <c r="N279" s="625"/>
      <c r="O279" s="625"/>
      <c r="P279" s="625"/>
      <c r="Q279" s="625"/>
      <c r="R279" s="625"/>
    </row>
    <row r="280" ht="19.5" customHeight="1" spans="1:18">
      <c r="A280" s="625" t="s">
        <v>97</v>
      </c>
      <c r="B280" s="625" t="s">
        <v>98</v>
      </c>
      <c r="C280" s="625">
        <v>54.5</v>
      </c>
      <c r="D280" s="625">
        <v>54.5</v>
      </c>
      <c r="E280" s="625">
        <v>54.5</v>
      </c>
      <c r="F280" s="625"/>
      <c r="G280" s="625"/>
      <c r="H280" s="625"/>
      <c r="I280" s="625"/>
      <c r="J280" s="625"/>
      <c r="K280" s="625"/>
      <c r="L280" s="625"/>
      <c r="M280" s="625"/>
      <c r="N280" s="625"/>
      <c r="O280" s="625"/>
      <c r="P280" s="625"/>
      <c r="Q280" s="625"/>
      <c r="R280" s="625"/>
    </row>
    <row r="281" ht="19.5" customHeight="1" spans="1:18">
      <c r="A281" s="624" t="s">
        <v>135</v>
      </c>
      <c r="B281" s="624"/>
      <c r="C281" s="624">
        <v>1096.88</v>
      </c>
      <c r="D281" s="624">
        <v>1096.88</v>
      </c>
      <c r="E281" s="624">
        <v>1096.88</v>
      </c>
      <c r="F281" s="624"/>
      <c r="G281" s="624"/>
      <c r="H281" s="624"/>
      <c r="I281" s="624"/>
      <c r="J281" s="624"/>
      <c r="K281" s="624"/>
      <c r="L281" s="624"/>
      <c r="M281" s="624"/>
      <c r="N281" s="624"/>
      <c r="O281" s="624"/>
      <c r="P281" s="624"/>
      <c r="Q281" s="624"/>
      <c r="R281" s="624"/>
    </row>
    <row r="282" ht="19.5" customHeight="1" spans="1:18">
      <c r="A282" s="625" t="s">
        <v>67</v>
      </c>
      <c r="B282" s="625" t="s">
        <v>68</v>
      </c>
      <c r="C282" s="625">
        <v>739.34</v>
      </c>
      <c r="D282" s="625">
        <v>739.34</v>
      </c>
      <c r="E282" s="625">
        <v>739.34</v>
      </c>
      <c r="F282" s="625"/>
      <c r="G282" s="625"/>
      <c r="H282" s="625"/>
      <c r="I282" s="625"/>
      <c r="J282" s="625"/>
      <c r="K282" s="625"/>
      <c r="L282" s="625"/>
      <c r="M282" s="625"/>
      <c r="N282" s="625"/>
      <c r="O282" s="625"/>
      <c r="P282" s="625"/>
      <c r="Q282" s="625"/>
      <c r="R282" s="625"/>
    </row>
    <row r="283" ht="19.5" customHeight="1" spans="1:18">
      <c r="A283" s="625" t="s">
        <v>102</v>
      </c>
      <c r="B283" s="625" t="s">
        <v>103</v>
      </c>
      <c r="C283" s="625">
        <v>17.1</v>
      </c>
      <c r="D283" s="625">
        <v>17.1</v>
      </c>
      <c r="E283" s="625">
        <v>17.1</v>
      </c>
      <c r="F283" s="625"/>
      <c r="G283" s="625"/>
      <c r="H283" s="625"/>
      <c r="I283" s="625"/>
      <c r="J283" s="625"/>
      <c r="K283" s="625"/>
      <c r="L283" s="625"/>
      <c r="M283" s="625"/>
      <c r="N283" s="625"/>
      <c r="O283" s="625"/>
      <c r="P283" s="625"/>
      <c r="Q283" s="625"/>
      <c r="R283" s="625"/>
    </row>
    <row r="284" ht="19.5" customHeight="1" spans="1:18">
      <c r="A284" s="625" t="s">
        <v>87</v>
      </c>
      <c r="B284" s="625" t="s">
        <v>88</v>
      </c>
      <c r="C284" s="625">
        <v>105.25</v>
      </c>
      <c r="D284" s="625">
        <v>105.25</v>
      </c>
      <c r="E284" s="625">
        <v>105.25</v>
      </c>
      <c r="F284" s="625"/>
      <c r="G284" s="625"/>
      <c r="H284" s="625"/>
      <c r="I284" s="625"/>
      <c r="J284" s="625"/>
      <c r="K284" s="625"/>
      <c r="L284" s="625"/>
      <c r="M284" s="625"/>
      <c r="N284" s="625"/>
      <c r="O284" s="625"/>
      <c r="P284" s="625"/>
      <c r="Q284" s="625"/>
      <c r="R284" s="625"/>
    </row>
    <row r="285" ht="19.5" customHeight="1" spans="1:18">
      <c r="A285" s="625" t="s">
        <v>89</v>
      </c>
      <c r="B285" s="625" t="s">
        <v>90</v>
      </c>
      <c r="C285" s="625">
        <v>35.08</v>
      </c>
      <c r="D285" s="625">
        <v>35.08</v>
      </c>
      <c r="E285" s="625">
        <v>35.08</v>
      </c>
      <c r="F285" s="625"/>
      <c r="G285" s="625"/>
      <c r="H285" s="625"/>
      <c r="I285" s="625"/>
      <c r="J285" s="625"/>
      <c r="K285" s="625"/>
      <c r="L285" s="625"/>
      <c r="M285" s="625"/>
      <c r="N285" s="625"/>
      <c r="O285" s="625"/>
      <c r="P285" s="625"/>
      <c r="Q285" s="625"/>
      <c r="R285" s="625"/>
    </row>
    <row r="286" ht="19.5" customHeight="1" spans="1:18">
      <c r="A286" s="625" t="s">
        <v>104</v>
      </c>
      <c r="B286" s="625" t="s">
        <v>105</v>
      </c>
      <c r="C286" s="625">
        <v>42.1</v>
      </c>
      <c r="D286" s="625">
        <v>42.1</v>
      </c>
      <c r="E286" s="625">
        <v>42.1</v>
      </c>
      <c r="F286" s="625"/>
      <c r="G286" s="625"/>
      <c r="H286" s="625"/>
      <c r="I286" s="625"/>
      <c r="J286" s="625"/>
      <c r="K286" s="625"/>
      <c r="L286" s="625"/>
      <c r="M286" s="625"/>
      <c r="N286" s="625"/>
      <c r="O286" s="625"/>
      <c r="P286" s="625"/>
      <c r="Q286" s="625"/>
      <c r="R286" s="625"/>
    </row>
    <row r="287" ht="19.5" customHeight="1" spans="1:18">
      <c r="A287" s="625" t="s">
        <v>93</v>
      </c>
      <c r="B287" s="625" t="s">
        <v>94</v>
      </c>
      <c r="C287" s="625">
        <v>42.46</v>
      </c>
      <c r="D287" s="625">
        <v>42.46</v>
      </c>
      <c r="E287" s="625">
        <v>42.46</v>
      </c>
      <c r="F287" s="625"/>
      <c r="G287" s="625"/>
      <c r="H287" s="625"/>
      <c r="I287" s="625"/>
      <c r="J287" s="625"/>
      <c r="K287" s="625"/>
      <c r="L287" s="625"/>
      <c r="M287" s="625"/>
      <c r="N287" s="625"/>
      <c r="O287" s="625"/>
      <c r="P287" s="625"/>
      <c r="Q287" s="625"/>
      <c r="R287" s="625"/>
    </row>
    <row r="288" ht="19.5" customHeight="1" spans="1:18">
      <c r="A288" s="625" t="s">
        <v>95</v>
      </c>
      <c r="B288" s="625" t="s">
        <v>96</v>
      </c>
      <c r="C288" s="625">
        <v>63.15</v>
      </c>
      <c r="D288" s="625">
        <v>63.15</v>
      </c>
      <c r="E288" s="625">
        <v>63.15</v>
      </c>
      <c r="F288" s="625"/>
      <c r="G288" s="625"/>
      <c r="H288" s="625"/>
      <c r="I288" s="625"/>
      <c r="J288" s="625"/>
      <c r="K288" s="625"/>
      <c r="L288" s="625"/>
      <c r="M288" s="625"/>
      <c r="N288" s="625"/>
      <c r="O288" s="625"/>
      <c r="P288" s="625"/>
      <c r="Q288" s="625"/>
      <c r="R288" s="625"/>
    </row>
    <row r="289" ht="19.5" customHeight="1" spans="1:18">
      <c r="A289" s="625" t="s">
        <v>97</v>
      </c>
      <c r="B289" s="625" t="s">
        <v>98</v>
      </c>
      <c r="C289" s="625">
        <v>52.4</v>
      </c>
      <c r="D289" s="625">
        <v>52.4</v>
      </c>
      <c r="E289" s="625">
        <v>52.4</v>
      </c>
      <c r="F289" s="625"/>
      <c r="G289" s="625"/>
      <c r="H289" s="625"/>
      <c r="I289" s="625"/>
      <c r="J289" s="625"/>
      <c r="K289" s="625"/>
      <c r="L289" s="625"/>
      <c r="M289" s="625"/>
      <c r="N289" s="625"/>
      <c r="O289" s="625"/>
      <c r="P289" s="625"/>
      <c r="Q289" s="625"/>
      <c r="R289" s="625"/>
    </row>
    <row r="290" ht="19.5" customHeight="1" spans="1:18">
      <c r="A290" s="624" t="s">
        <v>136</v>
      </c>
      <c r="B290" s="624"/>
      <c r="C290" s="624">
        <v>651.41</v>
      </c>
      <c r="D290" s="624">
        <v>651.41</v>
      </c>
      <c r="E290" s="624">
        <v>651.41</v>
      </c>
      <c r="F290" s="624"/>
      <c r="G290" s="624"/>
      <c r="H290" s="624"/>
      <c r="I290" s="624"/>
      <c r="J290" s="624"/>
      <c r="K290" s="624"/>
      <c r="L290" s="624"/>
      <c r="M290" s="624"/>
      <c r="N290" s="624"/>
      <c r="O290" s="624"/>
      <c r="P290" s="624"/>
      <c r="Q290" s="624"/>
      <c r="R290" s="624"/>
    </row>
    <row r="291" ht="19.5" customHeight="1" spans="1:18">
      <c r="A291" s="625" t="s">
        <v>67</v>
      </c>
      <c r="B291" s="625" t="s">
        <v>68</v>
      </c>
      <c r="C291" s="625">
        <v>413.98</v>
      </c>
      <c r="D291" s="625">
        <v>413.98</v>
      </c>
      <c r="E291" s="625">
        <v>413.98</v>
      </c>
      <c r="F291" s="625"/>
      <c r="G291" s="625"/>
      <c r="H291" s="625"/>
      <c r="I291" s="625"/>
      <c r="J291" s="625"/>
      <c r="K291" s="625"/>
      <c r="L291" s="625"/>
      <c r="M291" s="625"/>
      <c r="N291" s="625"/>
      <c r="O291" s="625"/>
      <c r="P291" s="625"/>
      <c r="Q291" s="625"/>
      <c r="R291" s="625"/>
    </row>
    <row r="292" ht="19.5" customHeight="1" spans="1:18">
      <c r="A292" s="625" t="s">
        <v>102</v>
      </c>
      <c r="B292" s="625" t="s">
        <v>103</v>
      </c>
      <c r="C292" s="625">
        <v>29.7</v>
      </c>
      <c r="D292" s="625">
        <v>29.7</v>
      </c>
      <c r="E292" s="625">
        <v>29.7</v>
      </c>
      <c r="F292" s="625"/>
      <c r="G292" s="625"/>
      <c r="H292" s="625"/>
      <c r="I292" s="625"/>
      <c r="J292" s="625"/>
      <c r="K292" s="625"/>
      <c r="L292" s="625"/>
      <c r="M292" s="625"/>
      <c r="N292" s="625"/>
      <c r="O292" s="625"/>
      <c r="P292" s="625"/>
      <c r="Q292" s="625"/>
      <c r="R292" s="625"/>
    </row>
    <row r="293" ht="19.5" customHeight="1" spans="1:18">
      <c r="A293" s="625" t="s">
        <v>87</v>
      </c>
      <c r="B293" s="625" t="s">
        <v>88</v>
      </c>
      <c r="C293" s="625">
        <v>59.38</v>
      </c>
      <c r="D293" s="625">
        <v>59.38</v>
      </c>
      <c r="E293" s="625">
        <v>59.38</v>
      </c>
      <c r="F293" s="625"/>
      <c r="G293" s="625"/>
      <c r="H293" s="625"/>
      <c r="I293" s="625"/>
      <c r="J293" s="625"/>
      <c r="K293" s="625"/>
      <c r="L293" s="625"/>
      <c r="M293" s="625"/>
      <c r="N293" s="625"/>
      <c r="O293" s="625"/>
      <c r="P293" s="625"/>
      <c r="Q293" s="625"/>
      <c r="R293" s="625"/>
    </row>
    <row r="294" ht="19.5" customHeight="1" spans="1:18">
      <c r="A294" s="625" t="s">
        <v>89</v>
      </c>
      <c r="B294" s="625" t="s">
        <v>90</v>
      </c>
      <c r="C294" s="625">
        <v>19.79</v>
      </c>
      <c r="D294" s="625">
        <v>19.79</v>
      </c>
      <c r="E294" s="625">
        <v>19.79</v>
      </c>
      <c r="F294" s="625"/>
      <c r="G294" s="625"/>
      <c r="H294" s="625"/>
      <c r="I294" s="625"/>
      <c r="J294" s="625"/>
      <c r="K294" s="625"/>
      <c r="L294" s="625"/>
      <c r="M294" s="625"/>
      <c r="N294" s="625"/>
      <c r="O294" s="625"/>
      <c r="P294" s="625"/>
      <c r="Q294" s="625"/>
      <c r="R294" s="625"/>
    </row>
    <row r="295" ht="19.5" customHeight="1" spans="1:18">
      <c r="A295" s="625" t="s">
        <v>104</v>
      </c>
      <c r="B295" s="625" t="s">
        <v>105</v>
      </c>
      <c r="C295" s="625">
        <v>23.75</v>
      </c>
      <c r="D295" s="625">
        <v>23.75</v>
      </c>
      <c r="E295" s="625">
        <v>23.75</v>
      </c>
      <c r="F295" s="625"/>
      <c r="G295" s="625"/>
      <c r="H295" s="625"/>
      <c r="I295" s="625"/>
      <c r="J295" s="625"/>
      <c r="K295" s="625"/>
      <c r="L295" s="625"/>
      <c r="M295" s="625"/>
      <c r="N295" s="625"/>
      <c r="O295" s="625"/>
      <c r="P295" s="625"/>
      <c r="Q295" s="625"/>
      <c r="R295" s="625"/>
    </row>
    <row r="296" ht="19.5" customHeight="1" spans="1:18">
      <c r="A296" s="625" t="s">
        <v>93</v>
      </c>
      <c r="B296" s="625" t="s">
        <v>94</v>
      </c>
      <c r="C296" s="625">
        <v>29.93</v>
      </c>
      <c r="D296" s="625">
        <v>29.93</v>
      </c>
      <c r="E296" s="625">
        <v>29.93</v>
      </c>
      <c r="F296" s="625"/>
      <c r="G296" s="625"/>
      <c r="H296" s="625"/>
      <c r="I296" s="625"/>
      <c r="J296" s="625"/>
      <c r="K296" s="625"/>
      <c r="L296" s="625"/>
      <c r="M296" s="625"/>
      <c r="N296" s="625"/>
      <c r="O296" s="625"/>
      <c r="P296" s="625"/>
      <c r="Q296" s="625"/>
      <c r="R296" s="625"/>
    </row>
    <row r="297" ht="19.5" customHeight="1" spans="1:18">
      <c r="A297" s="625" t="s">
        <v>95</v>
      </c>
      <c r="B297" s="625" t="s">
        <v>96</v>
      </c>
      <c r="C297" s="625">
        <v>35.63</v>
      </c>
      <c r="D297" s="625">
        <v>35.63</v>
      </c>
      <c r="E297" s="625">
        <v>35.63</v>
      </c>
      <c r="F297" s="625"/>
      <c r="G297" s="625"/>
      <c r="H297" s="625"/>
      <c r="I297" s="625"/>
      <c r="J297" s="625"/>
      <c r="K297" s="625"/>
      <c r="L297" s="625"/>
      <c r="M297" s="625"/>
      <c r="N297" s="625"/>
      <c r="O297" s="625"/>
      <c r="P297" s="625"/>
      <c r="Q297" s="625"/>
      <c r="R297" s="625"/>
    </row>
    <row r="298" ht="19.5" customHeight="1" spans="1:18">
      <c r="A298" s="625" t="s">
        <v>97</v>
      </c>
      <c r="B298" s="625" t="s">
        <v>98</v>
      </c>
      <c r="C298" s="625">
        <v>39.25</v>
      </c>
      <c r="D298" s="625">
        <v>39.25</v>
      </c>
      <c r="E298" s="625">
        <v>39.25</v>
      </c>
      <c r="F298" s="625"/>
      <c r="G298" s="625"/>
      <c r="H298" s="625"/>
      <c r="I298" s="625"/>
      <c r="J298" s="625"/>
      <c r="K298" s="625"/>
      <c r="L298" s="625"/>
      <c r="M298" s="625"/>
      <c r="N298" s="625"/>
      <c r="O298" s="625"/>
      <c r="P298" s="625"/>
      <c r="Q298" s="625"/>
      <c r="R298" s="625"/>
    </row>
    <row r="299" ht="19.5" customHeight="1" spans="1:18">
      <c r="A299" s="624" t="s">
        <v>137</v>
      </c>
      <c r="B299" s="624"/>
      <c r="C299" s="624">
        <v>358.3</v>
      </c>
      <c r="D299" s="624">
        <v>358.3</v>
      </c>
      <c r="E299" s="624">
        <v>358.3</v>
      </c>
      <c r="F299" s="624"/>
      <c r="G299" s="624"/>
      <c r="H299" s="624"/>
      <c r="I299" s="624"/>
      <c r="J299" s="624"/>
      <c r="K299" s="624"/>
      <c r="L299" s="624"/>
      <c r="M299" s="624"/>
      <c r="N299" s="624"/>
      <c r="O299" s="624"/>
      <c r="P299" s="624"/>
      <c r="Q299" s="624"/>
      <c r="R299" s="624"/>
    </row>
    <row r="300" ht="19.5" customHeight="1" spans="1:18">
      <c r="A300" s="625" t="s">
        <v>67</v>
      </c>
      <c r="B300" s="625" t="s">
        <v>68</v>
      </c>
      <c r="C300" s="625">
        <v>216</v>
      </c>
      <c r="D300" s="625">
        <v>216</v>
      </c>
      <c r="E300" s="625">
        <v>216</v>
      </c>
      <c r="F300" s="625"/>
      <c r="G300" s="625"/>
      <c r="H300" s="625"/>
      <c r="I300" s="625"/>
      <c r="J300" s="625"/>
      <c r="K300" s="625"/>
      <c r="L300" s="625"/>
      <c r="M300" s="625"/>
      <c r="N300" s="625"/>
      <c r="O300" s="625"/>
      <c r="P300" s="625"/>
      <c r="Q300" s="625"/>
      <c r="R300" s="625"/>
    </row>
    <row r="301" ht="19.5" customHeight="1" spans="1:18">
      <c r="A301" s="625" t="s">
        <v>102</v>
      </c>
      <c r="B301" s="625" t="s">
        <v>103</v>
      </c>
      <c r="C301" s="625">
        <v>25.2</v>
      </c>
      <c r="D301" s="625">
        <v>25.2</v>
      </c>
      <c r="E301" s="625">
        <v>25.2</v>
      </c>
      <c r="F301" s="625"/>
      <c r="G301" s="625"/>
      <c r="H301" s="625"/>
      <c r="I301" s="625"/>
      <c r="J301" s="625"/>
      <c r="K301" s="625"/>
      <c r="L301" s="625"/>
      <c r="M301" s="625"/>
      <c r="N301" s="625"/>
      <c r="O301" s="625"/>
      <c r="P301" s="625"/>
      <c r="Q301" s="625"/>
      <c r="R301" s="625"/>
    </row>
    <row r="302" ht="19.5" customHeight="1" spans="1:18">
      <c r="A302" s="625" t="s">
        <v>87</v>
      </c>
      <c r="B302" s="625" t="s">
        <v>88</v>
      </c>
      <c r="C302" s="625">
        <v>30.84</v>
      </c>
      <c r="D302" s="625">
        <v>30.84</v>
      </c>
      <c r="E302" s="625">
        <v>30.84</v>
      </c>
      <c r="F302" s="625"/>
      <c r="G302" s="625"/>
      <c r="H302" s="625"/>
      <c r="I302" s="625"/>
      <c r="J302" s="625"/>
      <c r="K302" s="625"/>
      <c r="L302" s="625"/>
      <c r="M302" s="625"/>
      <c r="N302" s="625"/>
      <c r="O302" s="625"/>
      <c r="P302" s="625"/>
      <c r="Q302" s="625"/>
      <c r="R302" s="625"/>
    </row>
    <row r="303" ht="19.5" customHeight="1" spans="1:18">
      <c r="A303" s="625" t="s">
        <v>89</v>
      </c>
      <c r="B303" s="625" t="s">
        <v>90</v>
      </c>
      <c r="C303" s="625">
        <v>10.28</v>
      </c>
      <c r="D303" s="625">
        <v>10.28</v>
      </c>
      <c r="E303" s="625">
        <v>10.28</v>
      </c>
      <c r="F303" s="625"/>
      <c r="G303" s="625"/>
      <c r="H303" s="625"/>
      <c r="I303" s="625"/>
      <c r="J303" s="625"/>
      <c r="K303" s="625"/>
      <c r="L303" s="625"/>
      <c r="M303" s="625"/>
      <c r="N303" s="625"/>
      <c r="O303" s="625"/>
      <c r="P303" s="625"/>
      <c r="Q303" s="625"/>
      <c r="R303" s="625"/>
    </row>
    <row r="304" ht="19.5" customHeight="1" spans="1:18">
      <c r="A304" s="625" t="s">
        <v>104</v>
      </c>
      <c r="B304" s="625" t="s">
        <v>105</v>
      </c>
      <c r="C304" s="625">
        <v>12.34</v>
      </c>
      <c r="D304" s="625">
        <v>12.34</v>
      </c>
      <c r="E304" s="625">
        <v>12.34</v>
      </c>
      <c r="F304" s="625"/>
      <c r="G304" s="625"/>
      <c r="H304" s="625"/>
      <c r="I304" s="625"/>
      <c r="J304" s="625"/>
      <c r="K304" s="625"/>
      <c r="L304" s="625"/>
      <c r="M304" s="625"/>
      <c r="N304" s="625"/>
      <c r="O304" s="625"/>
      <c r="P304" s="625"/>
      <c r="Q304" s="625"/>
      <c r="R304" s="625"/>
    </row>
    <row r="305" ht="19.5" customHeight="1" spans="1:18">
      <c r="A305" s="625" t="s">
        <v>93</v>
      </c>
      <c r="B305" s="625" t="s">
        <v>94</v>
      </c>
      <c r="C305" s="625">
        <v>18.78</v>
      </c>
      <c r="D305" s="625">
        <v>18.78</v>
      </c>
      <c r="E305" s="625">
        <v>18.78</v>
      </c>
      <c r="F305" s="625"/>
      <c r="G305" s="625"/>
      <c r="H305" s="625"/>
      <c r="I305" s="625"/>
      <c r="J305" s="625"/>
      <c r="K305" s="625"/>
      <c r="L305" s="625"/>
      <c r="M305" s="625"/>
      <c r="N305" s="625"/>
      <c r="O305" s="625"/>
      <c r="P305" s="625"/>
      <c r="Q305" s="625"/>
      <c r="R305" s="625"/>
    </row>
    <row r="306" ht="19.5" customHeight="1" spans="1:18">
      <c r="A306" s="625" t="s">
        <v>95</v>
      </c>
      <c r="B306" s="625" t="s">
        <v>96</v>
      </c>
      <c r="C306" s="625">
        <v>18.51</v>
      </c>
      <c r="D306" s="625">
        <v>18.51</v>
      </c>
      <c r="E306" s="625">
        <v>18.51</v>
      </c>
      <c r="F306" s="625"/>
      <c r="G306" s="625"/>
      <c r="H306" s="625"/>
      <c r="I306" s="625"/>
      <c r="J306" s="625"/>
      <c r="K306" s="625"/>
      <c r="L306" s="625"/>
      <c r="M306" s="625"/>
      <c r="N306" s="625"/>
      <c r="O306" s="625"/>
      <c r="P306" s="625"/>
      <c r="Q306" s="625"/>
      <c r="R306" s="625"/>
    </row>
    <row r="307" ht="19.5" customHeight="1" spans="1:18">
      <c r="A307" s="625" t="s">
        <v>97</v>
      </c>
      <c r="B307" s="625" t="s">
        <v>98</v>
      </c>
      <c r="C307" s="625">
        <v>26.35</v>
      </c>
      <c r="D307" s="625">
        <v>26.35</v>
      </c>
      <c r="E307" s="625">
        <v>26.35</v>
      </c>
      <c r="F307" s="625"/>
      <c r="G307" s="625"/>
      <c r="H307" s="625"/>
      <c r="I307" s="625"/>
      <c r="J307" s="625"/>
      <c r="K307" s="625"/>
      <c r="L307" s="625"/>
      <c r="M307" s="625"/>
      <c r="N307" s="625"/>
      <c r="O307" s="625"/>
      <c r="P307" s="625"/>
      <c r="Q307" s="625"/>
      <c r="R307" s="625"/>
    </row>
    <row r="308" ht="19.5" customHeight="1" spans="1:18">
      <c r="A308" s="624" t="s">
        <v>138</v>
      </c>
      <c r="B308" s="624"/>
      <c r="C308" s="624">
        <v>1028.01</v>
      </c>
      <c r="D308" s="624">
        <v>1028.01</v>
      </c>
      <c r="E308" s="624">
        <v>1028.01</v>
      </c>
      <c r="F308" s="624"/>
      <c r="G308" s="624"/>
      <c r="H308" s="624"/>
      <c r="I308" s="624"/>
      <c r="J308" s="624"/>
      <c r="K308" s="624"/>
      <c r="L308" s="624"/>
      <c r="M308" s="624"/>
      <c r="N308" s="624"/>
      <c r="O308" s="624"/>
      <c r="P308" s="624"/>
      <c r="Q308" s="624"/>
      <c r="R308" s="624"/>
    </row>
    <row r="309" ht="19.5" customHeight="1" spans="1:18">
      <c r="A309" s="625" t="s">
        <v>67</v>
      </c>
      <c r="B309" s="625" t="s">
        <v>68</v>
      </c>
      <c r="C309" s="625">
        <v>635.19</v>
      </c>
      <c r="D309" s="625">
        <v>635.19</v>
      </c>
      <c r="E309" s="625">
        <v>635.19</v>
      </c>
      <c r="F309" s="625"/>
      <c r="G309" s="625"/>
      <c r="H309" s="625"/>
      <c r="I309" s="625"/>
      <c r="J309" s="625"/>
      <c r="K309" s="625"/>
      <c r="L309" s="625"/>
      <c r="M309" s="625"/>
      <c r="N309" s="625"/>
      <c r="O309" s="625"/>
      <c r="P309" s="625"/>
      <c r="Q309" s="625"/>
      <c r="R309" s="625"/>
    </row>
    <row r="310" ht="19.5" customHeight="1" spans="1:18">
      <c r="A310" s="625" t="s">
        <v>102</v>
      </c>
      <c r="B310" s="625" t="s">
        <v>103</v>
      </c>
      <c r="C310" s="625">
        <v>71.1</v>
      </c>
      <c r="D310" s="625">
        <v>71.1</v>
      </c>
      <c r="E310" s="625">
        <v>71.1</v>
      </c>
      <c r="F310" s="625"/>
      <c r="G310" s="625"/>
      <c r="H310" s="625"/>
      <c r="I310" s="625"/>
      <c r="J310" s="625"/>
      <c r="K310" s="625"/>
      <c r="L310" s="625"/>
      <c r="M310" s="625"/>
      <c r="N310" s="625"/>
      <c r="O310" s="625"/>
      <c r="P310" s="625"/>
      <c r="Q310" s="625"/>
      <c r="R310" s="625"/>
    </row>
    <row r="311" ht="19.5" customHeight="1" spans="1:18">
      <c r="A311" s="625" t="s">
        <v>87</v>
      </c>
      <c r="B311" s="625" t="s">
        <v>88</v>
      </c>
      <c r="C311" s="625">
        <v>92.65</v>
      </c>
      <c r="D311" s="625">
        <v>92.65</v>
      </c>
      <c r="E311" s="625">
        <v>92.65</v>
      </c>
      <c r="F311" s="625"/>
      <c r="G311" s="625"/>
      <c r="H311" s="625"/>
      <c r="I311" s="625"/>
      <c r="J311" s="625"/>
      <c r="K311" s="625"/>
      <c r="L311" s="625"/>
      <c r="M311" s="625"/>
      <c r="N311" s="625"/>
      <c r="O311" s="625"/>
      <c r="P311" s="625"/>
      <c r="Q311" s="625"/>
      <c r="R311" s="625"/>
    </row>
    <row r="312" ht="19.5" customHeight="1" spans="1:18">
      <c r="A312" s="625" t="s">
        <v>89</v>
      </c>
      <c r="B312" s="625" t="s">
        <v>90</v>
      </c>
      <c r="C312" s="625">
        <v>30.88</v>
      </c>
      <c r="D312" s="625">
        <v>30.88</v>
      </c>
      <c r="E312" s="625">
        <v>30.88</v>
      </c>
      <c r="F312" s="625"/>
      <c r="G312" s="625"/>
      <c r="H312" s="625"/>
      <c r="I312" s="625"/>
      <c r="J312" s="625"/>
      <c r="K312" s="625"/>
      <c r="L312" s="625"/>
      <c r="M312" s="625"/>
      <c r="N312" s="625"/>
      <c r="O312" s="625"/>
      <c r="P312" s="625"/>
      <c r="Q312" s="625"/>
      <c r="R312" s="625"/>
    </row>
    <row r="313" ht="19.5" customHeight="1" spans="1:18">
      <c r="A313" s="625" t="s">
        <v>104</v>
      </c>
      <c r="B313" s="625" t="s">
        <v>105</v>
      </c>
      <c r="C313" s="625">
        <v>37.06</v>
      </c>
      <c r="D313" s="625">
        <v>37.06</v>
      </c>
      <c r="E313" s="625">
        <v>37.06</v>
      </c>
      <c r="F313" s="625"/>
      <c r="G313" s="625"/>
      <c r="H313" s="625"/>
      <c r="I313" s="625"/>
      <c r="J313" s="625"/>
      <c r="K313" s="625"/>
      <c r="L313" s="625"/>
      <c r="M313" s="625"/>
      <c r="N313" s="625"/>
      <c r="O313" s="625"/>
      <c r="P313" s="625"/>
      <c r="Q313" s="625"/>
      <c r="R313" s="625"/>
    </row>
    <row r="314" ht="19.5" customHeight="1" spans="1:18">
      <c r="A314" s="625" t="s">
        <v>93</v>
      </c>
      <c r="B314" s="625" t="s">
        <v>94</v>
      </c>
      <c r="C314" s="625">
        <v>32.89</v>
      </c>
      <c r="D314" s="625">
        <v>32.89</v>
      </c>
      <c r="E314" s="625">
        <v>32.89</v>
      </c>
      <c r="F314" s="625"/>
      <c r="G314" s="625"/>
      <c r="H314" s="625"/>
      <c r="I314" s="625"/>
      <c r="J314" s="625"/>
      <c r="K314" s="625"/>
      <c r="L314" s="625"/>
      <c r="M314" s="625"/>
      <c r="N314" s="625"/>
      <c r="O314" s="625"/>
      <c r="P314" s="625"/>
      <c r="Q314" s="625"/>
      <c r="R314" s="625"/>
    </row>
    <row r="315" ht="19.5" customHeight="1" spans="1:18">
      <c r="A315" s="625" t="s">
        <v>95</v>
      </c>
      <c r="B315" s="625" t="s">
        <v>96</v>
      </c>
      <c r="C315" s="625">
        <v>55.59</v>
      </c>
      <c r="D315" s="625">
        <v>55.59</v>
      </c>
      <c r="E315" s="625">
        <v>55.59</v>
      </c>
      <c r="F315" s="625"/>
      <c r="G315" s="625"/>
      <c r="H315" s="625"/>
      <c r="I315" s="625"/>
      <c r="J315" s="625"/>
      <c r="K315" s="625"/>
      <c r="L315" s="625"/>
      <c r="M315" s="625"/>
      <c r="N315" s="625"/>
      <c r="O315" s="625"/>
      <c r="P315" s="625"/>
      <c r="Q315" s="625"/>
      <c r="R315" s="625"/>
    </row>
    <row r="316" ht="19.5" customHeight="1" spans="1:18">
      <c r="A316" s="625" t="s">
        <v>97</v>
      </c>
      <c r="B316" s="625" t="s">
        <v>98</v>
      </c>
      <c r="C316" s="625">
        <v>72.65</v>
      </c>
      <c r="D316" s="625">
        <v>72.65</v>
      </c>
      <c r="E316" s="625">
        <v>72.65</v>
      </c>
      <c r="F316" s="625"/>
      <c r="G316" s="625"/>
      <c r="H316" s="625"/>
      <c r="I316" s="625"/>
      <c r="J316" s="625"/>
      <c r="K316" s="625"/>
      <c r="L316" s="625"/>
      <c r="M316" s="625"/>
      <c r="N316" s="625"/>
      <c r="O316" s="625"/>
      <c r="P316" s="625"/>
      <c r="Q316" s="625"/>
      <c r="R316" s="625"/>
    </row>
    <row r="317" ht="19.5" customHeight="1" spans="1:18">
      <c r="A317" s="624" t="s">
        <v>139</v>
      </c>
      <c r="B317" s="624"/>
      <c r="C317" s="624">
        <v>370.6</v>
      </c>
      <c r="D317" s="624">
        <v>370.6</v>
      </c>
      <c r="E317" s="624">
        <v>370.6</v>
      </c>
      <c r="F317" s="624"/>
      <c r="G317" s="624"/>
      <c r="H317" s="624"/>
      <c r="I317" s="624"/>
      <c r="J317" s="624"/>
      <c r="K317" s="624"/>
      <c r="L317" s="624"/>
      <c r="M317" s="624"/>
      <c r="N317" s="624"/>
      <c r="O317" s="624"/>
      <c r="P317" s="624"/>
      <c r="Q317" s="624"/>
      <c r="R317" s="624"/>
    </row>
    <row r="318" ht="19.5" customHeight="1" spans="1:18">
      <c r="A318" s="625" t="s">
        <v>67</v>
      </c>
      <c r="B318" s="625" t="s">
        <v>68</v>
      </c>
      <c r="C318" s="625">
        <v>230.2</v>
      </c>
      <c r="D318" s="625">
        <v>230.2</v>
      </c>
      <c r="E318" s="625">
        <v>230.2</v>
      </c>
      <c r="F318" s="625"/>
      <c r="G318" s="625"/>
      <c r="H318" s="625"/>
      <c r="I318" s="625"/>
      <c r="J318" s="625"/>
      <c r="K318" s="625"/>
      <c r="L318" s="625"/>
      <c r="M318" s="625"/>
      <c r="N318" s="625"/>
      <c r="O318" s="625"/>
      <c r="P318" s="625"/>
      <c r="Q318" s="625"/>
      <c r="R318" s="625"/>
    </row>
    <row r="319" ht="19.5" customHeight="1" spans="1:18">
      <c r="A319" s="625" t="s">
        <v>102</v>
      </c>
      <c r="B319" s="625" t="s">
        <v>103</v>
      </c>
      <c r="C319" s="625">
        <v>20.7</v>
      </c>
      <c r="D319" s="625">
        <v>20.7</v>
      </c>
      <c r="E319" s="625">
        <v>20.7</v>
      </c>
      <c r="F319" s="625"/>
      <c r="G319" s="625"/>
      <c r="H319" s="625"/>
      <c r="I319" s="625"/>
      <c r="J319" s="625"/>
      <c r="K319" s="625"/>
      <c r="L319" s="625"/>
      <c r="M319" s="625"/>
      <c r="N319" s="625"/>
      <c r="O319" s="625"/>
      <c r="P319" s="625"/>
      <c r="Q319" s="625"/>
      <c r="R319" s="625"/>
    </row>
    <row r="320" ht="19.5" customHeight="1" spans="1:18">
      <c r="A320" s="625" t="s">
        <v>87</v>
      </c>
      <c r="B320" s="625" t="s">
        <v>88</v>
      </c>
      <c r="C320" s="625">
        <v>33.39</v>
      </c>
      <c r="D320" s="625">
        <v>33.39</v>
      </c>
      <c r="E320" s="625">
        <v>33.39</v>
      </c>
      <c r="F320" s="625"/>
      <c r="G320" s="625"/>
      <c r="H320" s="625"/>
      <c r="I320" s="625"/>
      <c r="J320" s="625"/>
      <c r="K320" s="625"/>
      <c r="L320" s="625"/>
      <c r="M320" s="625"/>
      <c r="N320" s="625"/>
      <c r="O320" s="625"/>
      <c r="P320" s="625"/>
      <c r="Q320" s="625"/>
      <c r="R320" s="625"/>
    </row>
    <row r="321" ht="19.5" customHeight="1" spans="1:18">
      <c r="A321" s="625" t="s">
        <v>89</v>
      </c>
      <c r="B321" s="625" t="s">
        <v>90</v>
      </c>
      <c r="C321" s="625">
        <v>11.13</v>
      </c>
      <c r="D321" s="625">
        <v>11.13</v>
      </c>
      <c r="E321" s="625">
        <v>11.13</v>
      </c>
      <c r="F321" s="625"/>
      <c r="G321" s="625"/>
      <c r="H321" s="625"/>
      <c r="I321" s="625"/>
      <c r="J321" s="625"/>
      <c r="K321" s="625"/>
      <c r="L321" s="625"/>
      <c r="M321" s="625"/>
      <c r="N321" s="625"/>
      <c r="O321" s="625"/>
      <c r="P321" s="625"/>
      <c r="Q321" s="625"/>
      <c r="R321" s="625"/>
    </row>
    <row r="322" ht="19.5" customHeight="1" spans="1:18">
      <c r="A322" s="625" t="s">
        <v>104</v>
      </c>
      <c r="B322" s="625" t="s">
        <v>105</v>
      </c>
      <c r="C322" s="625">
        <v>13.35</v>
      </c>
      <c r="D322" s="625">
        <v>13.35</v>
      </c>
      <c r="E322" s="625">
        <v>13.35</v>
      </c>
      <c r="F322" s="625"/>
      <c r="G322" s="625"/>
      <c r="H322" s="625"/>
      <c r="I322" s="625"/>
      <c r="J322" s="625"/>
      <c r="K322" s="625"/>
      <c r="L322" s="625"/>
      <c r="M322" s="625"/>
      <c r="N322" s="625"/>
      <c r="O322" s="625"/>
      <c r="P322" s="625"/>
      <c r="Q322" s="625"/>
      <c r="R322" s="625"/>
    </row>
    <row r="323" ht="19.5" customHeight="1" spans="1:18">
      <c r="A323" s="625" t="s">
        <v>93</v>
      </c>
      <c r="B323" s="625" t="s">
        <v>94</v>
      </c>
      <c r="C323" s="625">
        <v>17.95</v>
      </c>
      <c r="D323" s="625">
        <v>17.95</v>
      </c>
      <c r="E323" s="625">
        <v>17.95</v>
      </c>
      <c r="F323" s="625"/>
      <c r="G323" s="625"/>
      <c r="H323" s="625"/>
      <c r="I323" s="625"/>
      <c r="J323" s="625"/>
      <c r="K323" s="625"/>
      <c r="L323" s="625"/>
      <c r="M323" s="625"/>
      <c r="N323" s="625"/>
      <c r="O323" s="625"/>
      <c r="P323" s="625"/>
      <c r="Q323" s="625"/>
      <c r="R323" s="625"/>
    </row>
    <row r="324" ht="19.5" customHeight="1" spans="1:18">
      <c r="A324" s="625" t="s">
        <v>95</v>
      </c>
      <c r="B324" s="625" t="s">
        <v>96</v>
      </c>
      <c r="C324" s="625">
        <v>20.03</v>
      </c>
      <c r="D324" s="625">
        <v>20.03</v>
      </c>
      <c r="E324" s="625">
        <v>20.03</v>
      </c>
      <c r="F324" s="625"/>
      <c r="G324" s="625"/>
      <c r="H324" s="625"/>
      <c r="I324" s="625"/>
      <c r="J324" s="625"/>
      <c r="K324" s="625"/>
      <c r="L324" s="625"/>
      <c r="M324" s="625"/>
      <c r="N324" s="625"/>
      <c r="O324" s="625"/>
      <c r="P324" s="625"/>
      <c r="Q324" s="625"/>
      <c r="R324" s="625"/>
    </row>
    <row r="325" ht="19.5" customHeight="1" spans="1:18">
      <c r="A325" s="625" t="s">
        <v>97</v>
      </c>
      <c r="B325" s="625" t="s">
        <v>98</v>
      </c>
      <c r="C325" s="625">
        <v>23.85</v>
      </c>
      <c r="D325" s="625">
        <v>23.85</v>
      </c>
      <c r="E325" s="625">
        <v>23.85</v>
      </c>
      <c r="F325" s="625"/>
      <c r="G325" s="625"/>
      <c r="H325" s="625"/>
      <c r="I325" s="625"/>
      <c r="J325" s="625"/>
      <c r="K325" s="625"/>
      <c r="L325" s="625"/>
      <c r="M325" s="625"/>
      <c r="N325" s="625"/>
      <c r="O325" s="625"/>
      <c r="P325" s="625"/>
      <c r="Q325" s="625"/>
      <c r="R325" s="625"/>
    </row>
    <row r="326" ht="19.5" customHeight="1" spans="1:18">
      <c r="A326" s="624" t="s">
        <v>140</v>
      </c>
      <c r="B326" s="624"/>
      <c r="C326" s="624">
        <v>841.34</v>
      </c>
      <c r="D326" s="624">
        <v>841.34</v>
      </c>
      <c r="E326" s="624">
        <v>841.34</v>
      </c>
      <c r="F326" s="624"/>
      <c r="G326" s="624"/>
      <c r="H326" s="624"/>
      <c r="I326" s="624"/>
      <c r="J326" s="624"/>
      <c r="K326" s="624"/>
      <c r="L326" s="624"/>
      <c r="M326" s="624"/>
      <c r="N326" s="624"/>
      <c r="O326" s="624"/>
      <c r="P326" s="624"/>
      <c r="Q326" s="624"/>
      <c r="R326" s="624"/>
    </row>
    <row r="327" ht="19.5" customHeight="1" spans="1:18">
      <c r="A327" s="625" t="s">
        <v>67</v>
      </c>
      <c r="B327" s="625" t="s">
        <v>68</v>
      </c>
      <c r="C327" s="625">
        <v>568.93</v>
      </c>
      <c r="D327" s="625">
        <v>568.93</v>
      </c>
      <c r="E327" s="625">
        <v>568.93</v>
      </c>
      <c r="F327" s="625"/>
      <c r="G327" s="625"/>
      <c r="H327" s="625"/>
      <c r="I327" s="625"/>
      <c r="J327" s="625"/>
      <c r="K327" s="625"/>
      <c r="L327" s="625"/>
      <c r="M327" s="625"/>
      <c r="N327" s="625"/>
      <c r="O327" s="625"/>
      <c r="P327" s="625"/>
      <c r="Q327" s="625"/>
      <c r="R327" s="625"/>
    </row>
    <row r="328" ht="19.5" customHeight="1" spans="1:18">
      <c r="A328" s="625" t="s">
        <v>102</v>
      </c>
      <c r="B328" s="625" t="s">
        <v>103</v>
      </c>
      <c r="C328" s="625">
        <v>13.5</v>
      </c>
      <c r="D328" s="625">
        <v>13.5</v>
      </c>
      <c r="E328" s="625">
        <v>13.5</v>
      </c>
      <c r="F328" s="625"/>
      <c r="G328" s="625"/>
      <c r="H328" s="625"/>
      <c r="I328" s="625"/>
      <c r="J328" s="625"/>
      <c r="K328" s="625"/>
      <c r="L328" s="625"/>
      <c r="M328" s="625"/>
      <c r="N328" s="625"/>
      <c r="O328" s="625"/>
      <c r="P328" s="625"/>
      <c r="Q328" s="625"/>
      <c r="R328" s="625"/>
    </row>
    <row r="329" ht="19.5" customHeight="1" spans="1:18">
      <c r="A329" s="625" t="s">
        <v>87</v>
      </c>
      <c r="B329" s="625" t="s">
        <v>88</v>
      </c>
      <c r="C329" s="625">
        <v>78.64</v>
      </c>
      <c r="D329" s="625">
        <v>78.64</v>
      </c>
      <c r="E329" s="625">
        <v>78.64</v>
      </c>
      <c r="F329" s="625"/>
      <c r="G329" s="625"/>
      <c r="H329" s="625"/>
      <c r="I329" s="625"/>
      <c r="J329" s="625"/>
      <c r="K329" s="625"/>
      <c r="L329" s="625"/>
      <c r="M329" s="625"/>
      <c r="N329" s="625"/>
      <c r="O329" s="625"/>
      <c r="P329" s="625"/>
      <c r="Q329" s="625"/>
      <c r="R329" s="625"/>
    </row>
    <row r="330" ht="19.5" customHeight="1" spans="1:18">
      <c r="A330" s="625" t="s">
        <v>89</v>
      </c>
      <c r="B330" s="625" t="s">
        <v>90</v>
      </c>
      <c r="C330" s="625">
        <v>26.21</v>
      </c>
      <c r="D330" s="625">
        <v>26.21</v>
      </c>
      <c r="E330" s="625">
        <v>26.21</v>
      </c>
      <c r="F330" s="625"/>
      <c r="G330" s="625"/>
      <c r="H330" s="625"/>
      <c r="I330" s="625"/>
      <c r="J330" s="625"/>
      <c r="K330" s="625"/>
      <c r="L330" s="625"/>
      <c r="M330" s="625"/>
      <c r="N330" s="625"/>
      <c r="O330" s="625"/>
      <c r="P330" s="625"/>
      <c r="Q330" s="625"/>
      <c r="R330" s="625"/>
    </row>
    <row r="331" ht="19.5" customHeight="1" spans="1:18">
      <c r="A331" s="625" t="s">
        <v>104</v>
      </c>
      <c r="B331" s="625" t="s">
        <v>105</v>
      </c>
      <c r="C331" s="625">
        <v>31.46</v>
      </c>
      <c r="D331" s="625">
        <v>31.46</v>
      </c>
      <c r="E331" s="625">
        <v>31.46</v>
      </c>
      <c r="F331" s="625"/>
      <c r="G331" s="625"/>
      <c r="H331" s="625"/>
      <c r="I331" s="625"/>
      <c r="J331" s="625"/>
      <c r="K331" s="625"/>
      <c r="L331" s="625"/>
      <c r="M331" s="625"/>
      <c r="N331" s="625"/>
      <c r="O331" s="625"/>
      <c r="P331" s="625"/>
      <c r="Q331" s="625"/>
      <c r="R331" s="625"/>
    </row>
    <row r="332" ht="19.5" customHeight="1" spans="1:18">
      <c r="A332" s="625" t="s">
        <v>93</v>
      </c>
      <c r="B332" s="625" t="s">
        <v>94</v>
      </c>
      <c r="C332" s="625">
        <v>32.17</v>
      </c>
      <c r="D332" s="625">
        <v>32.17</v>
      </c>
      <c r="E332" s="625">
        <v>32.17</v>
      </c>
      <c r="F332" s="625"/>
      <c r="G332" s="625"/>
      <c r="H332" s="625"/>
      <c r="I332" s="625"/>
      <c r="J332" s="625"/>
      <c r="K332" s="625"/>
      <c r="L332" s="625"/>
      <c r="M332" s="625"/>
      <c r="N332" s="625"/>
      <c r="O332" s="625"/>
      <c r="P332" s="625"/>
      <c r="Q332" s="625"/>
      <c r="R332" s="625"/>
    </row>
    <row r="333" ht="19.5" customHeight="1" spans="1:18">
      <c r="A333" s="625" t="s">
        <v>95</v>
      </c>
      <c r="B333" s="625" t="s">
        <v>96</v>
      </c>
      <c r="C333" s="625">
        <v>47.18</v>
      </c>
      <c r="D333" s="625">
        <v>47.18</v>
      </c>
      <c r="E333" s="625">
        <v>47.18</v>
      </c>
      <c r="F333" s="625"/>
      <c r="G333" s="625"/>
      <c r="H333" s="625"/>
      <c r="I333" s="625"/>
      <c r="J333" s="625"/>
      <c r="K333" s="625"/>
      <c r="L333" s="625"/>
      <c r="M333" s="625"/>
      <c r="N333" s="625"/>
      <c r="O333" s="625"/>
      <c r="P333" s="625"/>
      <c r="Q333" s="625"/>
      <c r="R333" s="625"/>
    </row>
    <row r="334" ht="19.5" customHeight="1" spans="1:18">
      <c r="A334" s="625" t="s">
        <v>97</v>
      </c>
      <c r="B334" s="625" t="s">
        <v>98</v>
      </c>
      <c r="C334" s="625">
        <v>43.25</v>
      </c>
      <c r="D334" s="625">
        <v>43.25</v>
      </c>
      <c r="E334" s="625">
        <v>43.25</v>
      </c>
      <c r="F334" s="625"/>
      <c r="G334" s="625"/>
      <c r="H334" s="625"/>
      <c r="I334" s="625"/>
      <c r="J334" s="625"/>
      <c r="K334" s="625"/>
      <c r="L334" s="625"/>
      <c r="M334" s="625"/>
      <c r="N334" s="625"/>
      <c r="O334" s="625"/>
      <c r="P334" s="625"/>
      <c r="Q334" s="625"/>
      <c r="R334" s="625"/>
    </row>
    <row r="335" ht="19.5" customHeight="1" spans="1:18">
      <c r="A335" s="624" t="s">
        <v>141</v>
      </c>
      <c r="B335" s="624"/>
      <c r="C335" s="624">
        <v>431.04</v>
      </c>
      <c r="D335" s="624">
        <v>431.04</v>
      </c>
      <c r="E335" s="624">
        <v>431.04</v>
      </c>
      <c r="F335" s="624"/>
      <c r="G335" s="624"/>
      <c r="H335" s="624"/>
      <c r="I335" s="624"/>
      <c r="J335" s="624"/>
      <c r="K335" s="624"/>
      <c r="L335" s="624"/>
      <c r="M335" s="624"/>
      <c r="N335" s="624"/>
      <c r="O335" s="624"/>
      <c r="P335" s="624"/>
      <c r="Q335" s="624"/>
      <c r="R335" s="624"/>
    </row>
    <row r="336" ht="19.5" customHeight="1" spans="1:18">
      <c r="A336" s="625" t="s">
        <v>67</v>
      </c>
      <c r="B336" s="625" t="s">
        <v>68</v>
      </c>
      <c r="C336" s="625">
        <v>230.74</v>
      </c>
      <c r="D336" s="625">
        <v>230.74</v>
      </c>
      <c r="E336" s="625">
        <v>230.74</v>
      </c>
      <c r="F336" s="625"/>
      <c r="G336" s="625"/>
      <c r="H336" s="625"/>
      <c r="I336" s="625"/>
      <c r="J336" s="625"/>
      <c r="K336" s="625"/>
      <c r="L336" s="625"/>
      <c r="M336" s="625"/>
      <c r="N336" s="625"/>
      <c r="O336" s="625"/>
      <c r="P336" s="625"/>
      <c r="Q336" s="625"/>
      <c r="R336" s="625"/>
    </row>
    <row r="337" ht="19.5" customHeight="1" spans="1:18">
      <c r="A337" s="625" t="s">
        <v>102</v>
      </c>
      <c r="B337" s="625" t="s">
        <v>103</v>
      </c>
      <c r="C337" s="625">
        <v>52.2</v>
      </c>
      <c r="D337" s="625">
        <v>52.2</v>
      </c>
      <c r="E337" s="625">
        <v>52.2</v>
      </c>
      <c r="F337" s="625"/>
      <c r="G337" s="625"/>
      <c r="H337" s="625"/>
      <c r="I337" s="625"/>
      <c r="J337" s="625"/>
      <c r="K337" s="625"/>
      <c r="L337" s="625"/>
      <c r="M337" s="625"/>
      <c r="N337" s="625"/>
      <c r="O337" s="625"/>
      <c r="P337" s="625"/>
      <c r="Q337" s="625"/>
      <c r="R337" s="625"/>
    </row>
    <row r="338" ht="19.5" customHeight="1" spans="1:18">
      <c r="A338" s="625" t="s">
        <v>87</v>
      </c>
      <c r="B338" s="625" t="s">
        <v>88</v>
      </c>
      <c r="C338" s="625">
        <v>33.83</v>
      </c>
      <c r="D338" s="625">
        <v>33.83</v>
      </c>
      <c r="E338" s="625">
        <v>33.83</v>
      </c>
      <c r="F338" s="625"/>
      <c r="G338" s="625"/>
      <c r="H338" s="625"/>
      <c r="I338" s="625"/>
      <c r="J338" s="625"/>
      <c r="K338" s="625"/>
      <c r="L338" s="625"/>
      <c r="M338" s="625"/>
      <c r="N338" s="625"/>
      <c r="O338" s="625"/>
      <c r="P338" s="625"/>
      <c r="Q338" s="625"/>
      <c r="R338" s="625"/>
    </row>
    <row r="339" ht="19.5" customHeight="1" spans="1:18">
      <c r="A339" s="625" t="s">
        <v>89</v>
      </c>
      <c r="B339" s="625" t="s">
        <v>90</v>
      </c>
      <c r="C339" s="625">
        <v>11.28</v>
      </c>
      <c r="D339" s="625">
        <v>11.28</v>
      </c>
      <c r="E339" s="625">
        <v>11.28</v>
      </c>
      <c r="F339" s="625"/>
      <c r="G339" s="625"/>
      <c r="H339" s="625"/>
      <c r="I339" s="625"/>
      <c r="J339" s="625"/>
      <c r="K339" s="625"/>
      <c r="L339" s="625"/>
      <c r="M339" s="625"/>
      <c r="N339" s="625"/>
      <c r="O339" s="625"/>
      <c r="P339" s="625"/>
      <c r="Q339" s="625"/>
      <c r="R339" s="625"/>
    </row>
    <row r="340" ht="19.5" customHeight="1" spans="1:18">
      <c r="A340" s="625" t="s">
        <v>104</v>
      </c>
      <c r="B340" s="625" t="s">
        <v>105</v>
      </c>
      <c r="C340" s="625">
        <v>13.53</v>
      </c>
      <c r="D340" s="625">
        <v>13.53</v>
      </c>
      <c r="E340" s="625">
        <v>13.53</v>
      </c>
      <c r="F340" s="625"/>
      <c r="G340" s="625"/>
      <c r="H340" s="625"/>
      <c r="I340" s="625"/>
      <c r="J340" s="625"/>
      <c r="K340" s="625"/>
      <c r="L340" s="625"/>
      <c r="M340" s="625"/>
      <c r="N340" s="625"/>
      <c r="O340" s="625"/>
      <c r="P340" s="625"/>
      <c r="Q340" s="625"/>
      <c r="R340" s="625"/>
    </row>
    <row r="341" ht="19.5" customHeight="1" spans="1:18">
      <c r="A341" s="625" t="s">
        <v>93</v>
      </c>
      <c r="B341" s="625" t="s">
        <v>94</v>
      </c>
      <c r="C341" s="625">
        <v>28.46</v>
      </c>
      <c r="D341" s="625">
        <v>28.46</v>
      </c>
      <c r="E341" s="625">
        <v>28.46</v>
      </c>
      <c r="F341" s="625"/>
      <c r="G341" s="625"/>
      <c r="H341" s="625"/>
      <c r="I341" s="625"/>
      <c r="J341" s="625"/>
      <c r="K341" s="625"/>
      <c r="L341" s="625"/>
      <c r="M341" s="625"/>
      <c r="N341" s="625"/>
      <c r="O341" s="625"/>
      <c r="P341" s="625"/>
      <c r="Q341" s="625"/>
      <c r="R341" s="625"/>
    </row>
    <row r="342" ht="19.5" customHeight="1" spans="1:18">
      <c r="A342" s="625" t="s">
        <v>95</v>
      </c>
      <c r="B342" s="625" t="s">
        <v>96</v>
      </c>
      <c r="C342" s="625">
        <v>20.3</v>
      </c>
      <c r="D342" s="625">
        <v>20.3</v>
      </c>
      <c r="E342" s="625">
        <v>20.3</v>
      </c>
      <c r="F342" s="625"/>
      <c r="G342" s="625"/>
      <c r="H342" s="625"/>
      <c r="I342" s="625"/>
      <c r="J342" s="625"/>
      <c r="K342" s="625"/>
      <c r="L342" s="625"/>
      <c r="M342" s="625"/>
      <c r="N342" s="625"/>
      <c r="O342" s="625"/>
      <c r="P342" s="625"/>
      <c r="Q342" s="625"/>
      <c r="R342" s="625"/>
    </row>
    <row r="343" ht="19.5" customHeight="1" spans="1:18">
      <c r="A343" s="625" t="s">
        <v>97</v>
      </c>
      <c r="B343" s="625" t="s">
        <v>98</v>
      </c>
      <c r="C343" s="625">
        <v>40.7</v>
      </c>
      <c r="D343" s="625">
        <v>40.7</v>
      </c>
      <c r="E343" s="625">
        <v>40.7</v>
      </c>
      <c r="F343" s="625"/>
      <c r="G343" s="625"/>
      <c r="H343" s="625"/>
      <c r="I343" s="625"/>
      <c r="J343" s="625"/>
      <c r="K343" s="625"/>
      <c r="L343" s="625"/>
      <c r="M343" s="625"/>
      <c r="N343" s="625"/>
      <c r="O343" s="625"/>
      <c r="P343" s="625"/>
      <c r="Q343" s="625"/>
      <c r="R343" s="625"/>
    </row>
    <row r="344" ht="19.5" customHeight="1" spans="1:18">
      <c r="A344" s="624" t="s">
        <v>142</v>
      </c>
      <c r="B344" s="624"/>
      <c r="C344" s="624">
        <v>379.96</v>
      </c>
      <c r="D344" s="624">
        <v>379.96</v>
      </c>
      <c r="E344" s="624">
        <v>379.96</v>
      </c>
      <c r="F344" s="624"/>
      <c r="G344" s="624"/>
      <c r="H344" s="624"/>
      <c r="I344" s="624"/>
      <c r="J344" s="624"/>
      <c r="K344" s="624"/>
      <c r="L344" s="624"/>
      <c r="M344" s="624"/>
      <c r="N344" s="624"/>
      <c r="O344" s="624"/>
      <c r="P344" s="624"/>
      <c r="Q344" s="624"/>
      <c r="R344" s="624"/>
    </row>
    <row r="345" ht="19.5" customHeight="1" spans="1:18">
      <c r="A345" s="625" t="s">
        <v>67</v>
      </c>
      <c r="B345" s="625" t="s">
        <v>68</v>
      </c>
      <c r="C345" s="625">
        <v>226.33</v>
      </c>
      <c r="D345" s="625">
        <v>226.33</v>
      </c>
      <c r="E345" s="625">
        <v>226.33</v>
      </c>
      <c r="F345" s="625"/>
      <c r="G345" s="625"/>
      <c r="H345" s="625"/>
      <c r="I345" s="625"/>
      <c r="J345" s="625"/>
      <c r="K345" s="625"/>
      <c r="L345" s="625"/>
      <c r="M345" s="625"/>
      <c r="N345" s="625"/>
      <c r="O345" s="625"/>
      <c r="P345" s="625"/>
      <c r="Q345" s="625"/>
      <c r="R345" s="625"/>
    </row>
    <row r="346" ht="19.5" customHeight="1" spans="1:18">
      <c r="A346" s="625" t="s">
        <v>102</v>
      </c>
      <c r="B346" s="625" t="s">
        <v>103</v>
      </c>
      <c r="C346" s="625">
        <v>34.2</v>
      </c>
      <c r="D346" s="625">
        <v>34.2</v>
      </c>
      <c r="E346" s="625">
        <v>34.2</v>
      </c>
      <c r="F346" s="625"/>
      <c r="G346" s="625"/>
      <c r="H346" s="625"/>
      <c r="I346" s="625"/>
      <c r="J346" s="625"/>
      <c r="K346" s="625"/>
      <c r="L346" s="625"/>
      <c r="M346" s="625"/>
      <c r="N346" s="625"/>
      <c r="O346" s="625"/>
      <c r="P346" s="625"/>
      <c r="Q346" s="625"/>
      <c r="R346" s="625"/>
    </row>
    <row r="347" ht="19.5" customHeight="1" spans="1:18">
      <c r="A347" s="625" t="s">
        <v>87</v>
      </c>
      <c r="B347" s="625" t="s">
        <v>88</v>
      </c>
      <c r="C347" s="625">
        <v>33.01</v>
      </c>
      <c r="D347" s="625">
        <v>33.01</v>
      </c>
      <c r="E347" s="625">
        <v>33.01</v>
      </c>
      <c r="F347" s="625"/>
      <c r="G347" s="625"/>
      <c r="H347" s="625"/>
      <c r="I347" s="625"/>
      <c r="J347" s="625"/>
      <c r="K347" s="625"/>
      <c r="L347" s="625"/>
      <c r="M347" s="625"/>
      <c r="N347" s="625"/>
      <c r="O347" s="625"/>
      <c r="P347" s="625"/>
      <c r="Q347" s="625"/>
      <c r="R347" s="625"/>
    </row>
    <row r="348" ht="19.5" customHeight="1" spans="1:18">
      <c r="A348" s="625" t="s">
        <v>89</v>
      </c>
      <c r="B348" s="625" t="s">
        <v>90</v>
      </c>
      <c r="C348" s="625">
        <v>11</v>
      </c>
      <c r="D348" s="625">
        <v>11</v>
      </c>
      <c r="E348" s="625">
        <v>11</v>
      </c>
      <c r="F348" s="625"/>
      <c r="G348" s="625"/>
      <c r="H348" s="625"/>
      <c r="I348" s="625"/>
      <c r="J348" s="625"/>
      <c r="K348" s="625"/>
      <c r="L348" s="625"/>
      <c r="M348" s="625"/>
      <c r="N348" s="625"/>
      <c r="O348" s="625"/>
      <c r="P348" s="625"/>
      <c r="Q348" s="625"/>
      <c r="R348" s="625"/>
    </row>
    <row r="349" ht="19.5" customHeight="1" spans="1:18">
      <c r="A349" s="625" t="s">
        <v>104</v>
      </c>
      <c r="B349" s="625" t="s">
        <v>105</v>
      </c>
      <c r="C349" s="625">
        <v>13.2</v>
      </c>
      <c r="D349" s="625">
        <v>13.2</v>
      </c>
      <c r="E349" s="625">
        <v>13.2</v>
      </c>
      <c r="F349" s="625"/>
      <c r="G349" s="625"/>
      <c r="H349" s="625"/>
      <c r="I349" s="625"/>
      <c r="J349" s="625"/>
      <c r="K349" s="625"/>
      <c r="L349" s="625"/>
      <c r="M349" s="625"/>
      <c r="N349" s="625"/>
      <c r="O349" s="625"/>
      <c r="P349" s="625"/>
      <c r="Q349" s="625"/>
      <c r="R349" s="625"/>
    </row>
    <row r="350" ht="19.5" customHeight="1" spans="1:18">
      <c r="A350" s="625" t="s">
        <v>93</v>
      </c>
      <c r="B350" s="625" t="s">
        <v>94</v>
      </c>
      <c r="C350" s="625">
        <v>11.72</v>
      </c>
      <c r="D350" s="625">
        <v>11.72</v>
      </c>
      <c r="E350" s="625">
        <v>11.72</v>
      </c>
      <c r="F350" s="625"/>
      <c r="G350" s="625"/>
      <c r="H350" s="625"/>
      <c r="I350" s="625"/>
      <c r="J350" s="625"/>
      <c r="K350" s="625"/>
      <c r="L350" s="625"/>
      <c r="M350" s="625"/>
      <c r="N350" s="625"/>
      <c r="O350" s="625"/>
      <c r="P350" s="625"/>
      <c r="Q350" s="625"/>
      <c r="R350" s="625"/>
    </row>
    <row r="351" ht="19.5" customHeight="1" spans="1:18">
      <c r="A351" s="625" t="s">
        <v>95</v>
      </c>
      <c r="B351" s="625" t="s">
        <v>96</v>
      </c>
      <c r="C351" s="625">
        <v>19.8</v>
      </c>
      <c r="D351" s="625">
        <v>19.8</v>
      </c>
      <c r="E351" s="625">
        <v>19.8</v>
      </c>
      <c r="F351" s="625"/>
      <c r="G351" s="625"/>
      <c r="H351" s="625"/>
      <c r="I351" s="625"/>
      <c r="J351" s="625"/>
      <c r="K351" s="625"/>
      <c r="L351" s="625"/>
      <c r="M351" s="625"/>
      <c r="N351" s="625"/>
      <c r="O351" s="625"/>
      <c r="P351" s="625"/>
      <c r="Q351" s="625"/>
      <c r="R351" s="625"/>
    </row>
    <row r="352" ht="19.5" customHeight="1" spans="1:18">
      <c r="A352" s="625" t="s">
        <v>97</v>
      </c>
      <c r="B352" s="625" t="s">
        <v>98</v>
      </c>
      <c r="C352" s="625">
        <v>30.7</v>
      </c>
      <c r="D352" s="625">
        <v>30.7</v>
      </c>
      <c r="E352" s="625">
        <v>30.7</v>
      </c>
      <c r="F352" s="625"/>
      <c r="G352" s="625"/>
      <c r="H352" s="625"/>
      <c r="I352" s="625"/>
      <c r="J352" s="625"/>
      <c r="K352" s="625"/>
      <c r="L352" s="625"/>
      <c r="M352" s="625"/>
      <c r="N352" s="625"/>
      <c r="O352" s="625"/>
      <c r="P352" s="625"/>
      <c r="Q352" s="625"/>
      <c r="R352" s="625"/>
    </row>
    <row r="353" ht="19.5" customHeight="1" spans="1:18">
      <c r="A353" s="624" t="s">
        <v>143</v>
      </c>
      <c r="B353" s="624"/>
      <c r="C353" s="624">
        <v>311.34</v>
      </c>
      <c r="D353" s="624">
        <v>311.34</v>
      </c>
      <c r="E353" s="624">
        <v>311.34</v>
      </c>
      <c r="F353" s="624"/>
      <c r="G353" s="624"/>
      <c r="H353" s="624"/>
      <c r="I353" s="624"/>
      <c r="J353" s="624"/>
      <c r="K353" s="624"/>
      <c r="L353" s="624"/>
      <c r="M353" s="624"/>
      <c r="N353" s="624"/>
      <c r="O353" s="624"/>
      <c r="P353" s="624"/>
      <c r="Q353" s="624"/>
      <c r="R353" s="624"/>
    </row>
    <row r="354" ht="19.5" customHeight="1" spans="1:18">
      <c r="A354" s="625" t="s">
        <v>67</v>
      </c>
      <c r="B354" s="625" t="s">
        <v>68</v>
      </c>
      <c r="C354" s="625">
        <v>188.73</v>
      </c>
      <c r="D354" s="625">
        <v>188.73</v>
      </c>
      <c r="E354" s="625">
        <v>188.73</v>
      </c>
      <c r="F354" s="625"/>
      <c r="G354" s="625"/>
      <c r="H354" s="625"/>
      <c r="I354" s="625"/>
      <c r="J354" s="625"/>
      <c r="K354" s="625"/>
      <c r="L354" s="625"/>
      <c r="M354" s="625"/>
      <c r="N354" s="625"/>
      <c r="O354" s="625"/>
      <c r="P354" s="625"/>
      <c r="Q354" s="625"/>
      <c r="R354" s="625"/>
    </row>
    <row r="355" ht="19.5" customHeight="1" spans="1:18">
      <c r="A355" s="625" t="s">
        <v>102</v>
      </c>
      <c r="B355" s="625" t="s">
        <v>103</v>
      </c>
      <c r="C355" s="625">
        <v>22.5</v>
      </c>
      <c r="D355" s="625">
        <v>22.5</v>
      </c>
      <c r="E355" s="625">
        <v>22.5</v>
      </c>
      <c r="F355" s="625"/>
      <c r="G355" s="625"/>
      <c r="H355" s="625"/>
      <c r="I355" s="625"/>
      <c r="J355" s="625"/>
      <c r="K355" s="625"/>
      <c r="L355" s="625"/>
      <c r="M355" s="625"/>
      <c r="N355" s="625"/>
      <c r="O355" s="625"/>
      <c r="P355" s="625"/>
      <c r="Q355" s="625"/>
      <c r="R355" s="625"/>
    </row>
    <row r="356" ht="19.5" customHeight="1" spans="1:18">
      <c r="A356" s="625" t="s">
        <v>87</v>
      </c>
      <c r="B356" s="625" t="s">
        <v>88</v>
      </c>
      <c r="C356" s="625">
        <v>26.56</v>
      </c>
      <c r="D356" s="625">
        <v>26.56</v>
      </c>
      <c r="E356" s="625">
        <v>26.56</v>
      </c>
      <c r="F356" s="625"/>
      <c r="G356" s="625"/>
      <c r="H356" s="625"/>
      <c r="I356" s="625"/>
      <c r="J356" s="625"/>
      <c r="K356" s="625"/>
      <c r="L356" s="625"/>
      <c r="M356" s="625"/>
      <c r="N356" s="625"/>
      <c r="O356" s="625"/>
      <c r="P356" s="625"/>
      <c r="Q356" s="625"/>
      <c r="R356" s="625"/>
    </row>
    <row r="357" ht="19.5" customHeight="1" spans="1:18">
      <c r="A357" s="625" t="s">
        <v>89</v>
      </c>
      <c r="B357" s="625" t="s">
        <v>90</v>
      </c>
      <c r="C357" s="625">
        <v>8.85</v>
      </c>
      <c r="D357" s="625">
        <v>8.85</v>
      </c>
      <c r="E357" s="625">
        <v>8.85</v>
      </c>
      <c r="F357" s="625"/>
      <c r="G357" s="625"/>
      <c r="H357" s="625"/>
      <c r="I357" s="625"/>
      <c r="J357" s="625"/>
      <c r="K357" s="625"/>
      <c r="L357" s="625"/>
      <c r="M357" s="625"/>
      <c r="N357" s="625"/>
      <c r="O357" s="625"/>
      <c r="P357" s="625"/>
      <c r="Q357" s="625"/>
      <c r="R357" s="625"/>
    </row>
    <row r="358" ht="19.5" customHeight="1" spans="1:18">
      <c r="A358" s="625" t="s">
        <v>104</v>
      </c>
      <c r="B358" s="625" t="s">
        <v>105</v>
      </c>
      <c r="C358" s="625">
        <v>10.63</v>
      </c>
      <c r="D358" s="625">
        <v>10.63</v>
      </c>
      <c r="E358" s="625">
        <v>10.63</v>
      </c>
      <c r="F358" s="625"/>
      <c r="G358" s="625"/>
      <c r="H358" s="625"/>
      <c r="I358" s="625"/>
      <c r="J358" s="625"/>
      <c r="K358" s="625"/>
      <c r="L358" s="625"/>
      <c r="M358" s="625"/>
      <c r="N358" s="625"/>
      <c r="O358" s="625"/>
      <c r="P358" s="625"/>
      <c r="Q358" s="625"/>
      <c r="R358" s="625"/>
    </row>
    <row r="359" ht="19.5" customHeight="1" spans="1:18">
      <c r="A359" s="625" t="s">
        <v>93</v>
      </c>
      <c r="B359" s="625" t="s">
        <v>94</v>
      </c>
      <c r="C359" s="625">
        <v>15.23</v>
      </c>
      <c r="D359" s="625">
        <v>15.23</v>
      </c>
      <c r="E359" s="625">
        <v>15.23</v>
      </c>
      <c r="F359" s="625"/>
      <c r="G359" s="625"/>
      <c r="H359" s="625"/>
      <c r="I359" s="625"/>
      <c r="J359" s="625"/>
      <c r="K359" s="625"/>
      <c r="L359" s="625"/>
      <c r="M359" s="625"/>
      <c r="N359" s="625"/>
      <c r="O359" s="625"/>
      <c r="P359" s="625"/>
      <c r="Q359" s="625"/>
      <c r="R359" s="625"/>
    </row>
    <row r="360" ht="19.5" customHeight="1" spans="1:18">
      <c r="A360" s="625" t="s">
        <v>95</v>
      </c>
      <c r="B360" s="625" t="s">
        <v>96</v>
      </c>
      <c r="C360" s="625">
        <v>15.94</v>
      </c>
      <c r="D360" s="625">
        <v>15.94</v>
      </c>
      <c r="E360" s="625">
        <v>15.94</v>
      </c>
      <c r="F360" s="625"/>
      <c r="G360" s="625"/>
      <c r="H360" s="625"/>
      <c r="I360" s="625"/>
      <c r="J360" s="625"/>
      <c r="K360" s="625"/>
      <c r="L360" s="625"/>
      <c r="M360" s="625"/>
      <c r="N360" s="625"/>
      <c r="O360" s="625"/>
      <c r="P360" s="625"/>
      <c r="Q360" s="625"/>
      <c r="R360" s="625"/>
    </row>
    <row r="361" ht="19.5" customHeight="1" spans="1:18">
      <c r="A361" s="625" t="s">
        <v>97</v>
      </c>
      <c r="B361" s="625" t="s">
        <v>98</v>
      </c>
      <c r="C361" s="625">
        <v>22.9</v>
      </c>
      <c r="D361" s="625">
        <v>22.9</v>
      </c>
      <c r="E361" s="625">
        <v>22.9</v>
      </c>
      <c r="F361" s="625"/>
      <c r="G361" s="625"/>
      <c r="H361" s="625"/>
      <c r="I361" s="625"/>
      <c r="J361" s="625"/>
      <c r="K361" s="625"/>
      <c r="L361" s="625"/>
      <c r="M361" s="625"/>
      <c r="N361" s="625"/>
      <c r="O361" s="625"/>
      <c r="P361" s="625"/>
      <c r="Q361" s="625"/>
      <c r="R361" s="625"/>
    </row>
    <row r="362" ht="19.5" customHeight="1" spans="1:18">
      <c r="A362" s="624" t="s">
        <v>144</v>
      </c>
      <c r="B362" s="624"/>
      <c r="C362" s="624">
        <v>404.87</v>
      </c>
      <c r="D362" s="624">
        <v>404.87</v>
      </c>
      <c r="E362" s="624">
        <v>404.87</v>
      </c>
      <c r="F362" s="624"/>
      <c r="G362" s="624"/>
      <c r="H362" s="624"/>
      <c r="I362" s="624"/>
      <c r="J362" s="624"/>
      <c r="K362" s="624"/>
      <c r="L362" s="624"/>
      <c r="M362" s="624"/>
      <c r="N362" s="624"/>
      <c r="O362" s="624"/>
      <c r="P362" s="624"/>
      <c r="Q362" s="624"/>
      <c r="R362" s="624"/>
    </row>
    <row r="363" ht="19.5" customHeight="1" spans="1:18">
      <c r="A363" s="625" t="s">
        <v>67</v>
      </c>
      <c r="B363" s="625" t="s">
        <v>68</v>
      </c>
      <c r="C363" s="625">
        <v>254</v>
      </c>
      <c r="D363" s="625">
        <v>254</v>
      </c>
      <c r="E363" s="625">
        <v>254</v>
      </c>
      <c r="F363" s="625"/>
      <c r="G363" s="625"/>
      <c r="H363" s="625"/>
      <c r="I363" s="625"/>
      <c r="J363" s="625"/>
      <c r="K363" s="625"/>
      <c r="L363" s="625"/>
      <c r="M363" s="625"/>
      <c r="N363" s="625"/>
      <c r="O363" s="625"/>
      <c r="P363" s="625"/>
      <c r="Q363" s="625"/>
      <c r="R363" s="625"/>
    </row>
    <row r="364" ht="19.5" customHeight="1" spans="1:18">
      <c r="A364" s="625" t="s">
        <v>102</v>
      </c>
      <c r="B364" s="625" t="s">
        <v>103</v>
      </c>
      <c r="C364" s="625">
        <v>20.7</v>
      </c>
      <c r="D364" s="625">
        <v>20.7</v>
      </c>
      <c r="E364" s="625">
        <v>20.7</v>
      </c>
      <c r="F364" s="625"/>
      <c r="G364" s="625"/>
      <c r="H364" s="625"/>
      <c r="I364" s="625"/>
      <c r="J364" s="625"/>
      <c r="K364" s="625"/>
      <c r="L364" s="625"/>
      <c r="M364" s="625"/>
      <c r="N364" s="625"/>
      <c r="O364" s="625"/>
      <c r="P364" s="625"/>
      <c r="Q364" s="625"/>
      <c r="R364" s="625"/>
    </row>
    <row r="365" ht="19.5" customHeight="1" spans="1:18">
      <c r="A365" s="625" t="s">
        <v>87</v>
      </c>
      <c r="B365" s="625" t="s">
        <v>88</v>
      </c>
      <c r="C365" s="625">
        <v>36.99</v>
      </c>
      <c r="D365" s="625">
        <v>36.99</v>
      </c>
      <c r="E365" s="625">
        <v>36.99</v>
      </c>
      <c r="F365" s="625"/>
      <c r="G365" s="625"/>
      <c r="H365" s="625"/>
      <c r="I365" s="625"/>
      <c r="J365" s="625"/>
      <c r="K365" s="625"/>
      <c r="L365" s="625"/>
      <c r="M365" s="625"/>
      <c r="N365" s="625"/>
      <c r="O365" s="625"/>
      <c r="P365" s="625"/>
      <c r="Q365" s="625"/>
      <c r="R365" s="625"/>
    </row>
    <row r="366" ht="19.5" customHeight="1" spans="1:18">
      <c r="A366" s="625" t="s">
        <v>89</v>
      </c>
      <c r="B366" s="625" t="s">
        <v>90</v>
      </c>
      <c r="C366" s="625">
        <v>12.33</v>
      </c>
      <c r="D366" s="625">
        <v>12.33</v>
      </c>
      <c r="E366" s="625">
        <v>12.33</v>
      </c>
      <c r="F366" s="625"/>
      <c r="G366" s="625"/>
      <c r="H366" s="625"/>
      <c r="I366" s="625"/>
      <c r="J366" s="625"/>
      <c r="K366" s="625"/>
      <c r="L366" s="625"/>
      <c r="M366" s="625"/>
      <c r="N366" s="625"/>
      <c r="O366" s="625"/>
      <c r="P366" s="625"/>
      <c r="Q366" s="625"/>
      <c r="R366" s="625"/>
    </row>
    <row r="367" ht="19.5" customHeight="1" spans="1:18">
      <c r="A367" s="625" t="s">
        <v>104</v>
      </c>
      <c r="B367" s="625" t="s">
        <v>105</v>
      </c>
      <c r="C367" s="625">
        <v>14.8</v>
      </c>
      <c r="D367" s="625">
        <v>14.8</v>
      </c>
      <c r="E367" s="625">
        <v>14.8</v>
      </c>
      <c r="F367" s="625"/>
      <c r="G367" s="625"/>
      <c r="H367" s="625"/>
      <c r="I367" s="625"/>
      <c r="J367" s="625"/>
      <c r="K367" s="625"/>
      <c r="L367" s="625"/>
      <c r="M367" s="625"/>
      <c r="N367" s="625"/>
      <c r="O367" s="625"/>
      <c r="P367" s="625"/>
      <c r="Q367" s="625"/>
      <c r="R367" s="625"/>
    </row>
    <row r="368" ht="19.5" customHeight="1" spans="1:18">
      <c r="A368" s="625" t="s">
        <v>93</v>
      </c>
      <c r="B368" s="625" t="s">
        <v>94</v>
      </c>
      <c r="C368" s="625">
        <v>18.71</v>
      </c>
      <c r="D368" s="625">
        <v>18.71</v>
      </c>
      <c r="E368" s="625">
        <v>18.71</v>
      </c>
      <c r="F368" s="625"/>
      <c r="G368" s="625"/>
      <c r="H368" s="625"/>
      <c r="I368" s="625"/>
      <c r="J368" s="625"/>
      <c r="K368" s="625"/>
      <c r="L368" s="625"/>
      <c r="M368" s="625"/>
      <c r="N368" s="625"/>
      <c r="O368" s="625"/>
      <c r="P368" s="625"/>
      <c r="Q368" s="625"/>
      <c r="R368" s="625"/>
    </row>
    <row r="369" ht="19.5" customHeight="1" spans="1:18">
      <c r="A369" s="625" t="s">
        <v>95</v>
      </c>
      <c r="B369" s="625" t="s">
        <v>96</v>
      </c>
      <c r="C369" s="625">
        <v>22.19</v>
      </c>
      <c r="D369" s="625">
        <v>22.19</v>
      </c>
      <c r="E369" s="625">
        <v>22.19</v>
      </c>
      <c r="F369" s="625"/>
      <c r="G369" s="625"/>
      <c r="H369" s="625"/>
      <c r="I369" s="625"/>
      <c r="J369" s="625"/>
      <c r="K369" s="625"/>
      <c r="L369" s="625"/>
      <c r="M369" s="625"/>
      <c r="N369" s="625"/>
      <c r="O369" s="625"/>
      <c r="P369" s="625"/>
      <c r="Q369" s="625"/>
      <c r="R369" s="625"/>
    </row>
    <row r="370" ht="19.5" customHeight="1" spans="1:18">
      <c r="A370" s="625" t="s">
        <v>97</v>
      </c>
      <c r="B370" s="625" t="s">
        <v>98</v>
      </c>
      <c r="C370" s="625">
        <v>25.15</v>
      </c>
      <c r="D370" s="625">
        <v>25.15</v>
      </c>
      <c r="E370" s="625">
        <v>25.15</v>
      </c>
      <c r="F370" s="625"/>
      <c r="G370" s="625"/>
      <c r="H370" s="625"/>
      <c r="I370" s="625"/>
      <c r="J370" s="625"/>
      <c r="K370" s="625"/>
      <c r="L370" s="625"/>
      <c r="M370" s="625"/>
      <c r="N370" s="625"/>
      <c r="O370" s="625"/>
      <c r="P370" s="625"/>
      <c r="Q370" s="625"/>
      <c r="R370" s="625"/>
    </row>
    <row r="371" ht="19.5" customHeight="1" spans="1:18">
      <c r="A371" s="624" t="s">
        <v>145</v>
      </c>
      <c r="B371" s="624"/>
      <c r="C371" s="624">
        <v>238.4</v>
      </c>
      <c r="D371" s="624">
        <v>238.4</v>
      </c>
      <c r="E371" s="624">
        <v>238.4</v>
      </c>
      <c r="F371" s="624"/>
      <c r="G371" s="624"/>
      <c r="H371" s="624"/>
      <c r="I371" s="624"/>
      <c r="J371" s="624"/>
      <c r="K371" s="624"/>
      <c r="L371" s="624"/>
      <c r="M371" s="624"/>
      <c r="N371" s="624"/>
      <c r="O371" s="624"/>
      <c r="P371" s="624"/>
      <c r="Q371" s="624"/>
      <c r="R371" s="624"/>
    </row>
    <row r="372" ht="19.5" customHeight="1" spans="1:18">
      <c r="A372" s="625" t="s">
        <v>67</v>
      </c>
      <c r="B372" s="625" t="s">
        <v>68</v>
      </c>
      <c r="C372" s="625">
        <v>140.24</v>
      </c>
      <c r="D372" s="625">
        <v>140.24</v>
      </c>
      <c r="E372" s="625">
        <v>140.24</v>
      </c>
      <c r="F372" s="625"/>
      <c r="G372" s="625"/>
      <c r="H372" s="625"/>
      <c r="I372" s="625"/>
      <c r="J372" s="625"/>
      <c r="K372" s="625"/>
      <c r="L372" s="625"/>
      <c r="M372" s="625"/>
      <c r="N372" s="625"/>
      <c r="O372" s="625"/>
      <c r="P372" s="625"/>
      <c r="Q372" s="625"/>
      <c r="R372" s="625"/>
    </row>
    <row r="373" ht="19.5" customHeight="1" spans="1:18">
      <c r="A373" s="625" t="s">
        <v>102</v>
      </c>
      <c r="B373" s="625" t="s">
        <v>103</v>
      </c>
      <c r="C373" s="625">
        <v>20.7</v>
      </c>
      <c r="D373" s="625">
        <v>20.7</v>
      </c>
      <c r="E373" s="625">
        <v>20.7</v>
      </c>
      <c r="F373" s="625"/>
      <c r="G373" s="625"/>
      <c r="H373" s="625"/>
      <c r="I373" s="625"/>
      <c r="J373" s="625"/>
      <c r="K373" s="625"/>
      <c r="L373" s="625"/>
      <c r="M373" s="625"/>
      <c r="N373" s="625"/>
      <c r="O373" s="625"/>
      <c r="P373" s="625"/>
      <c r="Q373" s="625"/>
      <c r="R373" s="625"/>
    </row>
    <row r="374" ht="19.5" customHeight="1" spans="1:18">
      <c r="A374" s="625" t="s">
        <v>87</v>
      </c>
      <c r="B374" s="625" t="s">
        <v>88</v>
      </c>
      <c r="C374" s="625">
        <v>19.22</v>
      </c>
      <c r="D374" s="625">
        <v>19.22</v>
      </c>
      <c r="E374" s="625">
        <v>19.22</v>
      </c>
      <c r="F374" s="625"/>
      <c r="G374" s="625"/>
      <c r="H374" s="625"/>
      <c r="I374" s="625"/>
      <c r="J374" s="625"/>
      <c r="K374" s="625"/>
      <c r="L374" s="625"/>
      <c r="M374" s="625"/>
      <c r="N374" s="625"/>
      <c r="O374" s="625"/>
      <c r="P374" s="625"/>
      <c r="Q374" s="625"/>
      <c r="R374" s="625"/>
    </row>
    <row r="375" ht="19.5" customHeight="1" spans="1:18">
      <c r="A375" s="625" t="s">
        <v>89</v>
      </c>
      <c r="B375" s="625" t="s">
        <v>90</v>
      </c>
      <c r="C375" s="625">
        <v>6.41</v>
      </c>
      <c r="D375" s="625">
        <v>6.41</v>
      </c>
      <c r="E375" s="625">
        <v>6.41</v>
      </c>
      <c r="F375" s="625"/>
      <c r="G375" s="625"/>
      <c r="H375" s="625"/>
      <c r="I375" s="625"/>
      <c r="J375" s="625"/>
      <c r="K375" s="625"/>
      <c r="L375" s="625"/>
      <c r="M375" s="625"/>
      <c r="N375" s="625"/>
      <c r="O375" s="625"/>
      <c r="P375" s="625"/>
      <c r="Q375" s="625"/>
      <c r="R375" s="625"/>
    </row>
    <row r="376" ht="19.5" customHeight="1" spans="1:18">
      <c r="A376" s="625" t="s">
        <v>104</v>
      </c>
      <c r="B376" s="625" t="s">
        <v>105</v>
      </c>
      <c r="C376" s="625">
        <v>7.69</v>
      </c>
      <c r="D376" s="625">
        <v>7.69</v>
      </c>
      <c r="E376" s="625">
        <v>7.69</v>
      </c>
      <c r="F376" s="625"/>
      <c r="G376" s="625"/>
      <c r="H376" s="625"/>
      <c r="I376" s="625"/>
      <c r="J376" s="625"/>
      <c r="K376" s="625"/>
      <c r="L376" s="625"/>
      <c r="M376" s="625"/>
      <c r="N376" s="625"/>
      <c r="O376" s="625"/>
      <c r="P376" s="625"/>
      <c r="Q376" s="625"/>
      <c r="R376" s="625"/>
    </row>
    <row r="377" ht="19.5" customHeight="1" spans="1:18">
      <c r="A377" s="625" t="s">
        <v>93</v>
      </c>
      <c r="B377" s="625" t="s">
        <v>94</v>
      </c>
      <c r="C377" s="625">
        <v>12.01</v>
      </c>
      <c r="D377" s="625">
        <v>12.01</v>
      </c>
      <c r="E377" s="625">
        <v>12.01</v>
      </c>
      <c r="F377" s="625"/>
      <c r="G377" s="625"/>
      <c r="H377" s="625"/>
      <c r="I377" s="625"/>
      <c r="J377" s="625"/>
      <c r="K377" s="625"/>
      <c r="L377" s="625"/>
      <c r="M377" s="625"/>
      <c r="N377" s="625"/>
      <c r="O377" s="625"/>
      <c r="P377" s="625"/>
      <c r="Q377" s="625"/>
      <c r="R377" s="625"/>
    </row>
    <row r="378" ht="19.5" customHeight="1" spans="1:18">
      <c r="A378" s="625" t="s">
        <v>95</v>
      </c>
      <c r="B378" s="625" t="s">
        <v>96</v>
      </c>
      <c r="C378" s="625">
        <v>11.53</v>
      </c>
      <c r="D378" s="625">
        <v>11.53</v>
      </c>
      <c r="E378" s="625">
        <v>11.53</v>
      </c>
      <c r="F378" s="625"/>
      <c r="G378" s="625"/>
      <c r="H378" s="625"/>
      <c r="I378" s="625"/>
      <c r="J378" s="625"/>
      <c r="K378" s="625"/>
      <c r="L378" s="625"/>
      <c r="M378" s="625"/>
      <c r="N378" s="625"/>
      <c r="O378" s="625"/>
      <c r="P378" s="625"/>
      <c r="Q378" s="625"/>
      <c r="R378" s="625"/>
    </row>
    <row r="379" ht="19.5" customHeight="1" spans="1:18">
      <c r="A379" s="625" t="s">
        <v>97</v>
      </c>
      <c r="B379" s="625" t="s">
        <v>98</v>
      </c>
      <c r="C379" s="625">
        <v>20.6</v>
      </c>
      <c r="D379" s="625">
        <v>20.6</v>
      </c>
      <c r="E379" s="625">
        <v>20.6</v>
      </c>
      <c r="F379" s="625"/>
      <c r="G379" s="625"/>
      <c r="H379" s="625"/>
      <c r="I379" s="625"/>
      <c r="J379" s="625"/>
      <c r="K379" s="625"/>
      <c r="L379" s="625"/>
      <c r="M379" s="625"/>
      <c r="N379" s="625"/>
      <c r="O379" s="625"/>
      <c r="P379" s="625"/>
      <c r="Q379" s="625"/>
      <c r="R379" s="625"/>
    </row>
    <row r="380" ht="19.5" customHeight="1" spans="1:18">
      <c r="A380" s="624" t="s">
        <v>146</v>
      </c>
      <c r="B380" s="624"/>
      <c r="C380" s="624">
        <v>358.81</v>
      </c>
      <c r="D380" s="624">
        <v>358.81</v>
      </c>
      <c r="E380" s="624">
        <v>358.81</v>
      </c>
      <c r="F380" s="624"/>
      <c r="G380" s="624"/>
      <c r="H380" s="624"/>
      <c r="I380" s="624"/>
      <c r="J380" s="624"/>
      <c r="K380" s="624"/>
      <c r="L380" s="624"/>
      <c r="M380" s="624"/>
      <c r="N380" s="624"/>
      <c r="O380" s="624"/>
      <c r="P380" s="624"/>
      <c r="Q380" s="624"/>
      <c r="R380" s="624"/>
    </row>
    <row r="381" ht="19.5" customHeight="1" spans="1:18">
      <c r="A381" s="625" t="s">
        <v>67</v>
      </c>
      <c r="B381" s="625" t="s">
        <v>68</v>
      </c>
      <c r="C381" s="625">
        <v>205.35</v>
      </c>
      <c r="D381" s="625">
        <v>205.35</v>
      </c>
      <c r="E381" s="625">
        <v>205.35</v>
      </c>
      <c r="F381" s="625"/>
      <c r="G381" s="625"/>
      <c r="H381" s="625"/>
      <c r="I381" s="625"/>
      <c r="J381" s="625"/>
      <c r="K381" s="625"/>
      <c r="L381" s="625"/>
      <c r="M381" s="625"/>
      <c r="N381" s="625"/>
      <c r="O381" s="625"/>
      <c r="P381" s="625"/>
      <c r="Q381" s="625"/>
      <c r="R381" s="625"/>
    </row>
    <row r="382" ht="19.5" customHeight="1" spans="1:18">
      <c r="A382" s="625" t="s">
        <v>102</v>
      </c>
      <c r="B382" s="625" t="s">
        <v>103</v>
      </c>
      <c r="C382" s="625">
        <v>34.2</v>
      </c>
      <c r="D382" s="625">
        <v>34.2</v>
      </c>
      <c r="E382" s="625">
        <v>34.2</v>
      </c>
      <c r="F382" s="625"/>
      <c r="G382" s="625"/>
      <c r="H382" s="625"/>
      <c r="I382" s="625"/>
      <c r="J382" s="625"/>
      <c r="K382" s="625"/>
      <c r="L382" s="625"/>
      <c r="M382" s="625"/>
      <c r="N382" s="625"/>
      <c r="O382" s="625"/>
      <c r="P382" s="625"/>
      <c r="Q382" s="625"/>
      <c r="R382" s="625"/>
    </row>
    <row r="383" ht="19.5" customHeight="1" spans="1:18">
      <c r="A383" s="625" t="s">
        <v>87</v>
      </c>
      <c r="B383" s="625" t="s">
        <v>88</v>
      </c>
      <c r="C383" s="625">
        <v>29.59</v>
      </c>
      <c r="D383" s="625">
        <v>29.59</v>
      </c>
      <c r="E383" s="625">
        <v>29.59</v>
      </c>
      <c r="F383" s="625"/>
      <c r="G383" s="625"/>
      <c r="H383" s="625"/>
      <c r="I383" s="625"/>
      <c r="J383" s="625"/>
      <c r="K383" s="625"/>
      <c r="L383" s="625"/>
      <c r="M383" s="625"/>
      <c r="N383" s="625"/>
      <c r="O383" s="625"/>
      <c r="P383" s="625"/>
      <c r="Q383" s="625"/>
      <c r="R383" s="625"/>
    </row>
    <row r="384" ht="19.5" customHeight="1" spans="1:18">
      <c r="A384" s="625" t="s">
        <v>89</v>
      </c>
      <c r="B384" s="625" t="s">
        <v>90</v>
      </c>
      <c r="C384" s="625">
        <v>9.86</v>
      </c>
      <c r="D384" s="625">
        <v>9.86</v>
      </c>
      <c r="E384" s="625">
        <v>9.86</v>
      </c>
      <c r="F384" s="625"/>
      <c r="G384" s="625"/>
      <c r="H384" s="625"/>
      <c r="I384" s="625"/>
      <c r="J384" s="625"/>
      <c r="K384" s="625"/>
      <c r="L384" s="625"/>
      <c r="M384" s="625"/>
      <c r="N384" s="625"/>
      <c r="O384" s="625"/>
      <c r="P384" s="625"/>
      <c r="Q384" s="625"/>
      <c r="R384" s="625"/>
    </row>
    <row r="385" ht="19.5" customHeight="1" spans="1:18">
      <c r="A385" s="625" t="s">
        <v>104</v>
      </c>
      <c r="B385" s="625" t="s">
        <v>105</v>
      </c>
      <c r="C385" s="625">
        <v>11.84</v>
      </c>
      <c r="D385" s="625">
        <v>11.84</v>
      </c>
      <c r="E385" s="625">
        <v>11.84</v>
      </c>
      <c r="F385" s="625"/>
      <c r="G385" s="625"/>
      <c r="H385" s="625"/>
      <c r="I385" s="625"/>
      <c r="J385" s="625"/>
      <c r="K385" s="625"/>
      <c r="L385" s="625"/>
      <c r="M385" s="625"/>
      <c r="N385" s="625"/>
      <c r="O385" s="625"/>
      <c r="P385" s="625"/>
      <c r="Q385" s="625"/>
      <c r="R385" s="625"/>
    </row>
    <row r="386" ht="19.5" customHeight="1" spans="1:18">
      <c r="A386" s="625" t="s">
        <v>93</v>
      </c>
      <c r="B386" s="625" t="s">
        <v>94</v>
      </c>
      <c r="C386" s="625">
        <v>20.17</v>
      </c>
      <c r="D386" s="625">
        <v>20.17</v>
      </c>
      <c r="E386" s="625">
        <v>20.17</v>
      </c>
      <c r="F386" s="625"/>
      <c r="G386" s="625"/>
      <c r="H386" s="625"/>
      <c r="I386" s="625"/>
      <c r="J386" s="625"/>
      <c r="K386" s="625"/>
      <c r="L386" s="625"/>
      <c r="M386" s="625"/>
      <c r="N386" s="625"/>
      <c r="O386" s="625"/>
      <c r="P386" s="625"/>
      <c r="Q386" s="625"/>
      <c r="R386" s="625"/>
    </row>
    <row r="387" ht="19.5" customHeight="1" spans="1:18">
      <c r="A387" s="625" t="s">
        <v>95</v>
      </c>
      <c r="B387" s="625" t="s">
        <v>96</v>
      </c>
      <c r="C387" s="625">
        <v>17.75</v>
      </c>
      <c r="D387" s="625">
        <v>17.75</v>
      </c>
      <c r="E387" s="625">
        <v>17.75</v>
      </c>
      <c r="F387" s="625"/>
      <c r="G387" s="625"/>
      <c r="H387" s="625"/>
      <c r="I387" s="625"/>
      <c r="J387" s="625"/>
      <c r="K387" s="625"/>
      <c r="L387" s="625"/>
      <c r="M387" s="625"/>
      <c r="N387" s="625"/>
      <c r="O387" s="625"/>
      <c r="P387" s="625"/>
      <c r="Q387" s="625"/>
      <c r="R387" s="625"/>
    </row>
    <row r="388" ht="19.5" customHeight="1" spans="1:18">
      <c r="A388" s="625" t="s">
        <v>97</v>
      </c>
      <c r="B388" s="625" t="s">
        <v>98</v>
      </c>
      <c r="C388" s="625">
        <v>30.05</v>
      </c>
      <c r="D388" s="625">
        <v>30.05</v>
      </c>
      <c r="E388" s="625">
        <v>30.05</v>
      </c>
      <c r="F388" s="625"/>
      <c r="G388" s="625"/>
      <c r="H388" s="625"/>
      <c r="I388" s="625"/>
      <c r="J388" s="625"/>
      <c r="K388" s="625"/>
      <c r="L388" s="625"/>
      <c r="M388" s="625"/>
      <c r="N388" s="625"/>
      <c r="O388" s="625"/>
      <c r="P388" s="625"/>
      <c r="Q388" s="625"/>
      <c r="R388" s="625"/>
    </row>
    <row r="389" ht="19.5" customHeight="1" spans="1:18">
      <c r="A389" s="624" t="s">
        <v>147</v>
      </c>
      <c r="B389" s="624"/>
      <c r="C389" s="624">
        <v>487.59</v>
      </c>
      <c r="D389" s="624">
        <v>487.59</v>
      </c>
      <c r="E389" s="624">
        <v>487.59</v>
      </c>
      <c r="F389" s="624"/>
      <c r="G389" s="624"/>
      <c r="H389" s="624"/>
      <c r="I389" s="624"/>
      <c r="J389" s="624"/>
      <c r="K389" s="624"/>
      <c r="L389" s="624"/>
      <c r="M389" s="624"/>
      <c r="N389" s="624"/>
      <c r="O389" s="624"/>
      <c r="P389" s="624"/>
      <c r="Q389" s="624"/>
      <c r="R389" s="624"/>
    </row>
    <row r="390" ht="19.5" customHeight="1" spans="1:18">
      <c r="A390" s="625" t="s">
        <v>67</v>
      </c>
      <c r="B390" s="625" t="s">
        <v>68</v>
      </c>
      <c r="C390" s="625">
        <v>278.31</v>
      </c>
      <c r="D390" s="625">
        <v>278.31</v>
      </c>
      <c r="E390" s="625">
        <v>278.31</v>
      </c>
      <c r="F390" s="625"/>
      <c r="G390" s="625"/>
      <c r="H390" s="625"/>
      <c r="I390" s="625"/>
      <c r="J390" s="625"/>
      <c r="K390" s="625"/>
      <c r="L390" s="625"/>
      <c r="M390" s="625"/>
      <c r="N390" s="625"/>
      <c r="O390" s="625"/>
      <c r="P390" s="625"/>
      <c r="Q390" s="625"/>
      <c r="R390" s="625"/>
    </row>
    <row r="391" ht="19.5" customHeight="1" spans="1:18">
      <c r="A391" s="625" t="s">
        <v>102</v>
      </c>
      <c r="B391" s="625" t="s">
        <v>103</v>
      </c>
      <c r="C391" s="625">
        <v>47.7</v>
      </c>
      <c r="D391" s="625">
        <v>47.7</v>
      </c>
      <c r="E391" s="625">
        <v>47.7</v>
      </c>
      <c r="F391" s="625"/>
      <c r="G391" s="625"/>
      <c r="H391" s="625"/>
      <c r="I391" s="625"/>
      <c r="J391" s="625"/>
      <c r="K391" s="625"/>
      <c r="L391" s="625"/>
      <c r="M391" s="625"/>
      <c r="N391" s="625"/>
      <c r="O391" s="625"/>
      <c r="P391" s="625"/>
      <c r="Q391" s="625"/>
      <c r="R391" s="625"/>
    </row>
    <row r="392" ht="19.5" customHeight="1" spans="1:18">
      <c r="A392" s="625" t="s">
        <v>87</v>
      </c>
      <c r="B392" s="625" t="s">
        <v>88</v>
      </c>
      <c r="C392" s="625">
        <v>40.67</v>
      </c>
      <c r="D392" s="625">
        <v>40.67</v>
      </c>
      <c r="E392" s="625">
        <v>40.67</v>
      </c>
      <c r="F392" s="625"/>
      <c r="G392" s="625"/>
      <c r="H392" s="625"/>
      <c r="I392" s="625"/>
      <c r="J392" s="625"/>
      <c r="K392" s="625"/>
      <c r="L392" s="625"/>
      <c r="M392" s="625"/>
      <c r="N392" s="625"/>
      <c r="O392" s="625"/>
      <c r="P392" s="625"/>
      <c r="Q392" s="625"/>
      <c r="R392" s="625"/>
    </row>
    <row r="393" ht="19.5" customHeight="1" spans="1:18">
      <c r="A393" s="625" t="s">
        <v>89</v>
      </c>
      <c r="B393" s="625" t="s">
        <v>90</v>
      </c>
      <c r="C393" s="625">
        <v>13.56</v>
      </c>
      <c r="D393" s="625">
        <v>13.56</v>
      </c>
      <c r="E393" s="625">
        <v>13.56</v>
      </c>
      <c r="F393" s="625"/>
      <c r="G393" s="625"/>
      <c r="H393" s="625"/>
      <c r="I393" s="625"/>
      <c r="J393" s="625"/>
      <c r="K393" s="625"/>
      <c r="L393" s="625"/>
      <c r="M393" s="625"/>
      <c r="N393" s="625"/>
      <c r="O393" s="625"/>
      <c r="P393" s="625"/>
      <c r="Q393" s="625"/>
      <c r="R393" s="625"/>
    </row>
    <row r="394" ht="19.5" customHeight="1" spans="1:18">
      <c r="A394" s="625" t="s">
        <v>104</v>
      </c>
      <c r="B394" s="625" t="s">
        <v>105</v>
      </c>
      <c r="C394" s="625">
        <v>16.27</v>
      </c>
      <c r="D394" s="625">
        <v>16.27</v>
      </c>
      <c r="E394" s="625">
        <v>16.27</v>
      </c>
      <c r="F394" s="625"/>
      <c r="G394" s="625"/>
      <c r="H394" s="625"/>
      <c r="I394" s="625"/>
      <c r="J394" s="625"/>
      <c r="K394" s="625"/>
      <c r="L394" s="625"/>
      <c r="M394" s="625"/>
      <c r="N394" s="625"/>
      <c r="O394" s="625"/>
      <c r="P394" s="625"/>
      <c r="Q394" s="625"/>
      <c r="R394" s="625"/>
    </row>
    <row r="395" ht="19.5" customHeight="1" spans="1:18">
      <c r="A395" s="625" t="s">
        <v>93</v>
      </c>
      <c r="B395" s="625" t="s">
        <v>94</v>
      </c>
      <c r="C395" s="625">
        <v>27.18</v>
      </c>
      <c r="D395" s="625">
        <v>27.18</v>
      </c>
      <c r="E395" s="625">
        <v>27.18</v>
      </c>
      <c r="F395" s="625"/>
      <c r="G395" s="625"/>
      <c r="H395" s="625"/>
      <c r="I395" s="625"/>
      <c r="J395" s="625"/>
      <c r="K395" s="625"/>
      <c r="L395" s="625"/>
      <c r="M395" s="625"/>
      <c r="N395" s="625"/>
      <c r="O395" s="625"/>
      <c r="P395" s="625"/>
      <c r="Q395" s="625"/>
      <c r="R395" s="625"/>
    </row>
    <row r="396" ht="19.5" customHeight="1" spans="1:18">
      <c r="A396" s="625" t="s">
        <v>95</v>
      </c>
      <c r="B396" s="625" t="s">
        <v>96</v>
      </c>
      <c r="C396" s="625">
        <v>24.4</v>
      </c>
      <c r="D396" s="625">
        <v>24.4</v>
      </c>
      <c r="E396" s="625">
        <v>24.4</v>
      </c>
      <c r="F396" s="625"/>
      <c r="G396" s="625"/>
      <c r="H396" s="625"/>
      <c r="I396" s="625"/>
      <c r="J396" s="625"/>
      <c r="K396" s="625"/>
      <c r="L396" s="625"/>
      <c r="M396" s="625"/>
      <c r="N396" s="625"/>
      <c r="O396" s="625"/>
      <c r="P396" s="625"/>
      <c r="Q396" s="625"/>
      <c r="R396" s="625"/>
    </row>
    <row r="397" ht="19.5" customHeight="1" spans="1:18">
      <c r="A397" s="625" t="s">
        <v>97</v>
      </c>
      <c r="B397" s="625" t="s">
        <v>98</v>
      </c>
      <c r="C397" s="625">
        <v>39.5</v>
      </c>
      <c r="D397" s="625">
        <v>39.5</v>
      </c>
      <c r="E397" s="625">
        <v>39.5</v>
      </c>
      <c r="F397" s="625"/>
      <c r="G397" s="625"/>
      <c r="H397" s="625"/>
      <c r="I397" s="625"/>
      <c r="J397" s="625"/>
      <c r="K397" s="625"/>
      <c r="L397" s="625"/>
      <c r="M397" s="625"/>
      <c r="N397" s="625"/>
      <c r="O397" s="625"/>
      <c r="P397" s="625"/>
      <c r="Q397" s="625"/>
      <c r="R397" s="625"/>
    </row>
  </sheetData>
  <mergeCells count="14">
    <mergeCell ref="A1:R1"/>
    <mergeCell ref="A2:R2"/>
    <mergeCell ref="A3:B3"/>
    <mergeCell ref="D3:F3"/>
    <mergeCell ref="G3:H3"/>
    <mergeCell ref="N3:P3"/>
    <mergeCell ref="C3:C4"/>
    <mergeCell ref="I3:I4"/>
    <mergeCell ref="J3:J4"/>
    <mergeCell ref="K3:K4"/>
    <mergeCell ref="L3:L4"/>
    <mergeCell ref="M3:M4"/>
    <mergeCell ref="Q3:Q4"/>
    <mergeCell ref="R3:R4"/>
  </mergeCells>
  <pageMargins left="0.75" right="0.75" top="1" bottom="1" header="0.5" footer="0.5"/>
  <pageSetup paperSize="1" orientation="portrait" horizontalDpi="300" verticalDpi="300"/>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397"/>
  <sheetViews>
    <sheetView showZeros="0" workbookViewId="0">
      <selection activeCell="A1" sqref="A1:L1"/>
    </sheetView>
  </sheetViews>
  <sheetFormatPr defaultColWidth="9" defaultRowHeight="12.75"/>
  <cols>
    <col min="1" max="2" width="26.6666666666667" customWidth="1"/>
    <col min="3" max="12" width="17.8857142857143" customWidth="1"/>
    <col min="13" max="13" width="9.1047619047619" customWidth="1"/>
    <col min="14" max="18" width="8" customWidth="1"/>
  </cols>
  <sheetData>
    <row r="1" ht="36.75" customHeight="1" spans="1:12">
      <c r="A1" s="618" t="s">
        <v>269</v>
      </c>
      <c r="B1" s="605"/>
      <c r="C1" s="605"/>
      <c r="D1" s="605"/>
      <c r="E1" s="605"/>
      <c r="F1" s="605"/>
      <c r="G1" s="605"/>
      <c r="H1" s="605"/>
      <c r="I1" s="605"/>
      <c r="J1" s="605"/>
      <c r="K1" s="605"/>
      <c r="L1" s="605"/>
    </row>
    <row r="2" ht="24.75" customHeight="1" spans="1:12">
      <c r="A2" s="619"/>
      <c r="C2" s="620"/>
      <c r="D2" s="620"/>
      <c r="E2" s="620"/>
      <c r="F2" s="620"/>
      <c r="G2" s="620"/>
      <c r="H2" s="620"/>
      <c r="I2" s="620"/>
      <c r="J2" s="620"/>
      <c r="K2" s="620"/>
      <c r="L2" s="626"/>
    </row>
    <row r="3" ht="24.75" customHeight="1" spans="1:17">
      <c r="A3" s="621" t="s">
        <v>47</v>
      </c>
      <c r="B3" s="621"/>
      <c r="C3" s="622" t="s">
        <v>59</v>
      </c>
      <c r="D3" s="622" t="s">
        <v>270</v>
      </c>
      <c r="E3" s="611" t="s">
        <v>254</v>
      </c>
      <c r="F3" s="611" t="s">
        <v>271</v>
      </c>
      <c r="G3" s="611" t="s">
        <v>272</v>
      </c>
      <c r="H3" s="611" t="s">
        <v>273</v>
      </c>
      <c r="I3" s="611" t="s">
        <v>274</v>
      </c>
      <c r="J3" s="622" t="s">
        <v>275</v>
      </c>
      <c r="K3" s="622" t="s">
        <v>276</v>
      </c>
      <c r="L3" s="622" t="s">
        <v>277</v>
      </c>
      <c r="M3" s="627"/>
      <c r="N3" s="627"/>
      <c r="O3" s="627"/>
      <c r="P3" s="627"/>
      <c r="Q3" s="627"/>
    </row>
    <row r="4" ht="24.75" customHeight="1" spans="1:17">
      <c r="A4" s="622" t="s">
        <v>156</v>
      </c>
      <c r="B4" s="622" t="s">
        <v>278</v>
      </c>
      <c r="C4" s="622"/>
      <c r="D4" s="622"/>
      <c r="E4" s="611"/>
      <c r="F4" s="611"/>
      <c r="G4" s="611"/>
      <c r="H4" s="611"/>
      <c r="I4" s="611"/>
      <c r="J4" s="622"/>
      <c r="K4" s="622"/>
      <c r="L4" s="622"/>
      <c r="M4" s="627"/>
      <c r="N4" s="627"/>
      <c r="O4" s="627"/>
      <c r="P4" s="627"/>
      <c r="Q4" s="627"/>
    </row>
    <row r="5" ht="18.75" customHeight="1" spans="1:12">
      <c r="A5" s="623" t="s">
        <v>58</v>
      </c>
      <c r="B5" s="623" t="s">
        <v>58</v>
      </c>
      <c r="C5" s="623">
        <v>1</v>
      </c>
      <c r="D5" s="623">
        <v>2</v>
      </c>
      <c r="E5" s="623">
        <v>3</v>
      </c>
      <c r="F5" s="623">
        <v>4</v>
      </c>
      <c r="G5" s="623">
        <v>5</v>
      </c>
      <c r="H5" s="623">
        <v>6</v>
      </c>
      <c r="I5" s="623">
        <v>7</v>
      </c>
      <c r="J5" s="623">
        <v>8</v>
      </c>
      <c r="K5" s="623">
        <v>9</v>
      </c>
      <c r="L5" s="623">
        <v>10</v>
      </c>
    </row>
    <row r="6" ht="17.25" customHeight="1" spans="1:12">
      <c r="A6" s="624" t="s">
        <v>59</v>
      </c>
      <c r="B6" s="624" t="s">
        <v>60</v>
      </c>
      <c r="C6" s="624">
        <v>86148.99</v>
      </c>
      <c r="D6" s="624">
        <v>86148.99</v>
      </c>
      <c r="E6" s="624">
        <v>24030.42</v>
      </c>
      <c r="F6" s="624">
        <v>62118.57</v>
      </c>
      <c r="G6" s="624"/>
      <c r="H6" s="624"/>
      <c r="I6" s="624"/>
      <c r="J6" s="624"/>
      <c r="K6" s="624"/>
      <c r="L6" s="624"/>
    </row>
    <row r="7" ht="17.25" customHeight="1" spans="1:12">
      <c r="A7" s="624" t="s">
        <v>61</v>
      </c>
      <c r="B7" s="624"/>
      <c r="C7" s="624">
        <v>86148.99</v>
      </c>
      <c r="D7" s="624">
        <v>86148.99</v>
      </c>
      <c r="E7" s="624">
        <v>24030.42</v>
      </c>
      <c r="F7" s="624">
        <v>62118.57</v>
      </c>
      <c r="G7" s="624"/>
      <c r="H7" s="624"/>
      <c r="I7" s="624"/>
      <c r="J7" s="624"/>
      <c r="K7" s="624"/>
      <c r="L7" s="624"/>
    </row>
    <row r="8" ht="17.25" customHeight="1" spans="1:12">
      <c r="A8" s="624" t="s">
        <v>62</v>
      </c>
      <c r="B8" s="624"/>
      <c r="C8" s="624">
        <v>24030.42</v>
      </c>
      <c r="D8" s="624">
        <v>24030.42</v>
      </c>
      <c r="E8" s="624">
        <v>24030.42</v>
      </c>
      <c r="F8" s="624"/>
      <c r="G8" s="624"/>
      <c r="H8" s="624"/>
      <c r="I8" s="624"/>
      <c r="J8" s="624"/>
      <c r="K8" s="624"/>
      <c r="L8" s="624"/>
    </row>
    <row r="9" ht="17.25" customHeight="1" spans="1:12">
      <c r="A9" s="625" t="s">
        <v>63</v>
      </c>
      <c r="B9" s="625" t="s">
        <v>64</v>
      </c>
      <c r="C9" s="625">
        <v>108.45</v>
      </c>
      <c r="D9" s="625">
        <v>108.45</v>
      </c>
      <c r="E9" s="625">
        <v>108.45</v>
      </c>
      <c r="F9" s="625"/>
      <c r="G9" s="625"/>
      <c r="H9" s="625"/>
      <c r="I9" s="625"/>
      <c r="J9" s="625"/>
      <c r="K9" s="625"/>
      <c r="L9" s="625"/>
    </row>
    <row r="10" ht="17.25" customHeight="1" spans="1:12">
      <c r="A10" s="625" t="s">
        <v>65</v>
      </c>
      <c r="B10" s="625" t="s">
        <v>66</v>
      </c>
      <c r="C10" s="625">
        <v>5063.92</v>
      </c>
      <c r="D10" s="625">
        <v>5063.92</v>
      </c>
      <c r="E10" s="625">
        <v>5063.92</v>
      </c>
      <c r="F10" s="625"/>
      <c r="G10" s="625"/>
      <c r="H10" s="625"/>
      <c r="I10" s="625"/>
      <c r="J10" s="625"/>
      <c r="K10" s="625"/>
      <c r="L10" s="625"/>
    </row>
    <row r="11" ht="17.25" customHeight="1" spans="1:12">
      <c r="A11" s="625" t="s">
        <v>67</v>
      </c>
      <c r="B11" s="625" t="s">
        <v>68</v>
      </c>
      <c r="C11" s="625">
        <v>7301.94</v>
      </c>
      <c r="D11" s="625">
        <v>7301.94</v>
      </c>
      <c r="E11" s="625">
        <v>7301.94</v>
      </c>
      <c r="F11" s="625"/>
      <c r="G11" s="625"/>
      <c r="H11" s="625"/>
      <c r="I11" s="625"/>
      <c r="J11" s="625"/>
      <c r="K11" s="625"/>
      <c r="L11" s="625"/>
    </row>
    <row r="12" ht="17.25" customHeight="1" spans="1:12">
      <c r="A12" s="625" t="s">
        <v>69</v>
      </c>
      <c r="B12" s="625" t="s">
        <v>70</v>
      </c>
      <c r="C12" s="625">
        <v>6558.15</v>
      </c>
      <c r="D12" s="625">
        <v>6558.15</v>
      </c>
      <c r="E12" s="625">
        <v>6558.15</v>
      </c>
      <c r="F12" s="625"/>
      <c r="G12" s="625"/>
      <c r="H12" s="625"/>
      <c r="I12" s="625"/>
      <c r="J12" s="625"/>
      <c r="K12" s="625"/>
      <c r="L12" s="625"/>
    </row>
    <row r="13" ht="17.25" customHeight="1" spans="1:12">
      <c r="A13" s="625" t="s">
        <v>71</v>
      </c>
      <c r="B13" s="625" t="s">
        <v>72</v>
      </c>
      <c r="C13" s="625">
        <v>863.12</v>
      </c>
      <c r="D13" s="625">
        <v>863.12</v>
      </c>
      <c r="E13" s="625">
        <v>863.12</v>
      </c>
      <c r="F13" s="625"/>
      <c r="G13" s="625"/>
      <c r="H13" s="625"/>
      <c r="I13" s="625"/>
      <c r="J13" s="625"/>
      <c r="K13" s="625"/>
      <c r="L13" s="625"/>
    </row>
    <row r="14" ht="17.25" customHeight="1" spans="1:12">
      <c r="A14" s="625" t="s">
        <v>73</v>
      </c>
      <c r="B14" s="625" t="s">
        <v>74</v>
      </c>
      <c r="C14" s="625">
        <v>92.5</v>
      </c>
      <c r="D14" s="625">
        <v>92.5</v>
      </c>
      <c r="E14" s="625">
        <v>92.5</v>
      </c>
      <c r="F14" s="625"/>
      <c r="G14" s="625"/>
      <c r="H14" s="625"/>
      <c r="I14" s="625"/>
      <c r="J14" s="625"/>
      <c r="K14" s="625"/>
      <c r="L14" s="625"/>
    </row>
    <row r="15" ht="17.25" customHeight="1" spans="1:12">
      <c r="A15" s="625" t="s">
        <v>75</v>
      </c>
      <c r="B15" s="625" t="s">
        <v>76</v>
      </c>
      <c r="C15" s="625">
        <v>1356</v>
      </c>
      <c r="D15" s="625">
        <v>1356</v>
      </c>
      <c r="E15" s="625">
        <v>1356</v>
      </c>
      <c r="F15" s="625"/>
      <c r="G15" s="625"/>
      <c r="H15" s="625"/>
      <c r="I15" s="625"/>
      <c r="J15" s="625"/>
      <c r="K15" s="625"/>
      <c r="L15" s="625"/>
    </row>
    <row r="16" ht="17.25" customHeight="1" spans="1:12">
      <c r="A16" s="625" t="s">
        <v>77</v>
      </c>
      <c r="B16" s="625" t="s">
        <v>78</v>
      </c>
      <c r="C16" s="625">
        <v>1648</v>
      </c>
      <c r="D16" s="625">
        <v>1648</v>
      </c>
      <c r="E16" s="625">
        <v>1648</v>
      </c>
      <c r="F16" s="625"/>
      <c r="G16" s="625"/>
      <c r="H16" s="625"/>
      <c r="I16" s="625"/>
      <c r="J16" s="625"/>
      <c r="K16" s="625"/>
      <c r="L16" s="625"/>
    </row>
    <row r="17" ht="17.25" customHeight="1" spans="1:12">
      <c r="A17" s="625" t="s">
        <v>79</v>
      </c>
      <c r="B17" s="625" t="s">
        <v>80</v>
      </c>
      <c r="C17" s="625">
        <v>344.91</v>
      </c>
      <c r="D17" s="625">
        <v>344.91</v>
      </c>
      <c r="E17" s="625">
        <v>344.91</v>
      </c>
      <c r="F17" s="625"/>
      <c r="G17" s="625"/>
      <c r="H17" s="625"/>
      <c r="I17" s="625"/>
      <c r="J17" s="625"/>
      <c r="K17" s="625"/>
      <c r="L17" s="625"/>
    </row>
    <row r="18" ht="17.25" customHeight="1" spans="1:12">
      <c r="A18" s="625" t="s">
        <v>81</v>
      </c>
      <c r="B18" s="625" t="s">
        <v>82</v>
      </c>
      <c r="C18" s="625">
        <v>200</v>
      </c>
      <c r="D18" s="625">
        <v>200</v>
      </c>
      <c r="E18" s="625">
        <v>200</v>
      </c>
      <c r="F18" s="625"/>
      <c r="G18" s="625"/>
      <c r="H18" s="625"/>
      <c r="I18" s="625"/>
      <c r="J18" s="625"/>
      <c r="K18" s="625"/>
      <c r="L18" s="625"/>
    </row>
    <row r="19" ht="17.25" customHeight="1" spans="1:12">
      <c r="A19" s="625" t="s">
        <v>83</v>
      </c>
      <c r="B19" s="625" t="s">
        <v>84</v>
      </c>
      <c r="C19" s="625">
        <v>100</v>
      </c>
      <c r="D19" s="625">
        <v>100</v>
      </c>
      <c r="E19" s="625">
        <v>100</v>
      </c>
      <c r="F19" s="625"/>
      <c r="G19" s="625"/>
      <c r="H19" s="625"/>
      <c r="I19" s="625"/>
      <c r="J19" s="625"/>
      <c r="K19" s="625"/>
      <c r="L19" s="625"/>
    </row>
    <row r="20" ht="17.25" customHeight="1" spans="1:12">
      <c r="A20" s="625" t="s">
        <v>85</v>
      </c>
      <c r="B20" s="625" t="s">
        <v>86</v>
      </c>
      <c r="C20" s="625">
        <v>5.4</v>
      </c>
      <c r="D20" s="625">
        <v>5.4</v>
      </c>
      <c r="E20" s="625">
        <v>5.4</v>
      </c>
      <c r="F20" s="625"/>
      <c r="G20" s="625"/>
      <c r="H20" s="625"/>
      <c r="I20" s="625"/>
      <c r="J20" s="625"/>
      <c r="K20" s="625"/>
      <c r="L20" s="625"/>
    </row>
    <row r="21" ht="17.25" customHeight="1" spans="1:12">
      <c r="A21" s="625" t="s">
        <v>87</v>
      </c>
      <c r="B21" s="625" t="s">
        <v>88</v>
      </c>
      <c r="C21" s="625">
        <v>13.14</v>
      </c>
      <c r="D21" s="625">
        <v>13.14</v>
      </c>
      <c r="E21" s="625">
        <v>13.14</v>
      </c>
      <c r="F21" s="625"/>
      <c r="G21" s="625"/>
      <c r="H21" s="625"/>
      <c r="I21" s="625"/>
      <c r="J21" s="625"/>
      <c r="K21" s="625"/>
      <c r="L21" s="625"/>
    </row>
    <row r="22" ht="17.25" customHeight="1" spans="1:12">
      <c r="A22" s="625" t="s">
        <v>89</v>
      </c>
      <c r="B22" s="625" t="s">
        <v>90</v>
      </c>
      <c r="C22" s="625">
        <v>4.38</v>
      </c>
      <c r="D22" s="625">
        <v>4.38</v>
      </c>
      <c r="E22" s="625">
        <v>4.38</v>
      </c>
      <c r="F22" s="625"/>
      <c r="G22" s="625"/>
      <c r="H22" s="625"/>
      <c r="I22" s="625"/>
      <c r="J22" s="625"/>
      <c r="K22" s="625"/>
      <c r="L22" s="625"/>
    </row>
    <row r="23" ht="17.25" customHeight="1" spans="1:12">
      <c r="A23" s="625" t="s">
        <v>91</v>
      </c>
      <c r="B23" s="625" t="s">
        <v>92</v>
      </c>
      <c r="C23" s="625">
        <v>5.26</v>
      </c>
      <c r="D23" s="625">
        <v>5.26</v>
      </c>
      <c r="E23" s="625">
        <v>5.26</v>
      </c>
      <c r="F23" s="625"/>
      <c r="G23" s="625"/>
      <c r="H23" s="625"/>
      <c r="I23" s="625"/>
      <c r="J23" s="625"/>
      <c r="K23" s="625"/>
      <c r="L23" s="625"/>
    </row>
    <row r="24" ht="17.25" customHeight="1" spans="1:12">
      <c r="A24" s="625" t="s">
        <v>93</v>
      </c>
      <c r="B24" s="625" t="s">
        <v>94</v>
      </c>
      <c r="C24" s="625">
        <v>6.17</v>
      </c>
      <c r="D24" s="625">
        <v>6.17</v>
      </c>
      <c r="E24" s="625">
        <v>6.17</v>
      </c>
      <c r="F24" s="625"/>
      <c r="G24" s="625"/>
      <c r="H24" s="625"/>
      <c r="I24" s="625"/>
      <c r="J24" s="625"/>
      <c r="K24" s="625"/>
      <c r="L24" s="625"/>
    </row>
    <row r="25" ht="17.25" customHeight="1" spans="1:12">
      <c r="A25" s="625" t="s">
        <v>95</v>
      </c>
      <c r="B25" s="625" t="s">
        <v>96</v>
      </c>
      <c r="C25" s="625">
        <v>7.88</v>
      </c>
      <c r="D25" s="625">
        <v>7.88</v>
      </c>
      <c r="E25" s="625">
        <v>7.88</v>
      </c>
      <c r="F25" s="625"/>
      <c r="G25" s="625"/>
      <c r="H25" s="625"/>
      <c r="I25" s="625"/>
      <c r="J25" s="625"/>
      <c r="K25" s="625"/>
      <c r="L25" s="625"/>
    </row>
    <row r="26" ht="17.25" customHeight="1" spans="1:12">
      <c r="A26" s="625" t="s">
        <v>97</v>
      </c>
      <c r="B26" s="625" t="s">
        <v>98</v>
      </c>
      <c r="C26" s="625">
        <v>8.2</v>
      </c>
      <c r="D26" s="625">
        <v>8.2</v>
      </c>
      <c r="E26" s="625">
        <v>8.2</v>
      </c>
      <c r="F26" s="625"/>
      <c r="G26" s="625"/>
      <c r="H26" s="625"/>
      <c r="I26" s="625"/>
      <c r="J26" s="625"/>
      <c r="K26" s="625"/>
      <c r="L26" s="625"/>
    </row>
    <row r="27" ht="17.25" customHeight="1" spans="1:12">
      <c r="A27" s="625" t="s">
        <v>99</v>
      </c>
      <c r="B27" s="625" t="s">
        <v>100</v>
      </c>
      <c r="C27" s="625">
        <v>343</v>
      </c>
      <c r="D27" s="625">
        <v>343</v>
      </c>
      <c r="E27" s="625">
        <v>343</v>
      </c>
      <c r="F27" s="625"/>
      <c r="G27" s="625"/>
      <c r="H27" s="625"/>
      <c r="I27" s="625"/>
      <c r="J27" s="625"/>
      <c r="K27" s="625"/>
      <c r="L27" s="625"/>
    </row>
    <row r="28" ht="17.25" customHeight="1" spans="1:12">
      <c r="A28" s="624" t="s">
        <v>101</v>
      </c>
      <c r="B28" s="624"/>
      <c r="C28" s="624">
        <v>919.2</v>
      </c>
      <c r="D28" s="624">
        <v>919.2</v>
      </c>
      <c r="E28" s="624"/>
      <c r="F28" s="624">
        <v>919.2</v>
      </c>
      <c r="G28" s="624"/>
      <c r="H28" s="624"/>
      <c r="I28" s="624"/>
      <c r="J28" s="624"/>
      <c r="K28" s="624"/>
      <c r="L28" s="624"/>
    </row>
    <row r="29" ht="17.25" customHeight="1" spans="1:12">
      <c r="A29" s="625" t="s">
        <v>75</v>
      </c>
      <c r="B29" s="625" t="s">
        <v>76</v>
      </c>
      <c r="C29" s="625">
        <v>592.38</v>
      </c>
      <c r="D29" s="625">
        <v>592.38</v>
      </c>
      <c r="E29" s="625"/>
      <c r="F29" s="625">
        <v>592.38</v>
      </c>
      <c r="G29" s="625"/>
      <c r="H29" s="625"/>
      <c r="I29" s="625"/>
      <c r="J29" s="625"/>
      <c r="K29" s="625"/>
      <c r="L29" s="625"/>
    </row>
    <row r="30" ht="17.25" customHeight="1" spans="1:12">
      <c r="A30" s="625" t="s">
        <v>102</v>
      </c>
      <c r="B30" s="625" t="s">
        <v>103</v>
      </c>
      <c r="C30" s="625">
        <v>36</v>
      </c>
      <c r="D30" s="625">
        <v>36</v>
      </c>
      <c r="E30" s="625"/>
      <c r="F30" s="625">
        <v>36</v>
      </c>
      <c r="G30" s="625"/>
      <c r="H30" s="625"/>
      <c r="I30" s="625"/>
      <c r="J30" s="625"/>
      <c r="K30" s="625"/>
      <c r="L30" s="625"/>
    </row>
    <row r="31" ht="17.25" customHeight="1" spans="1:12">
      <c r="A31" s="625" t="s">
        <v>87</v>
      </c>
      <c r="B31" s="625" t="s">
        <v>88</v>
      </c>
      <c r="C31" s="625">
        <v>86.15</v>
      </c>
      <c r="D31" s="625">
        <v>86.15</v>
      </c>
      <c r="E31" s="625"/>
      <c r="F31" s="625">
        <v>86.15</v>
      </c>
      <c r="G31" s="625"/>
      <c r="H31" s="625"/>
      <c r="I31" s="625"/>
      <c r="J31" s="625"/>
      <c r="K31" s="625"/>
      <c r="L31" s="625"/>
    </row>
    <row r="32" ht="17.25" customHeight="1" spans="1:12">
      <c r="A32" s="625" t="s">
        <v>89</v>
      </c>
      <c r="B32" s="625" t="s">
        <v>90</v>
      </c>
      <c r="C32" s="625">
        <v>28.72</v>
      </c>
      <c r="D32" s="625">
        <v>28.72</v>
      </c>
      <c r="E32" s="625"/>
      <c r="F32" s="625">
        <v>28.72</v>
      </c>
      <c r="G32" s="625"/>
      <c r="H32" s="625"/>
      <c r="I32" s="625"/>
      <c r="J32" s="625"/>
      <c r="K32" s="625"/>
      <c r="L32" s="625"/>
    </row>
    <row r="33" ht="17.25" customHeight="1" spans="1:12">
      <c r="A33" s="625" t="s">
        <v>104</v>
      </c>
      <c r="B33" s="625" t="s">
        <v>105</v>
      </c>
      <c r="C33" s="625">
        <v>34.46</v>
      </c>
      <c r="D33" s="625">
        <v>34.46</v>
      </c>
      <c r="E33" s="625"/>
      <c r="F33" s="625">
        <v>34.46</v>
      </c>
      <c r="G33" s="625"/>
      <c r="H33" s="625"/>
      <c r="I33" s="625"/>
      <c r="J33" s="625"/>
      <c r="K33" s="625"/>
      <c r="L33" s="625"/>
    </row>
    <row r="34" ht="17.25" customHeight="1" spans="1:12">
      <c r="A34" s="625" t="s">
        <v>93</v>
      </c>
      <c r="B34" s="625" t="s">
        <v>94</v>
      </c>
      <c r="C34" s="625">
        <v>43.15</v>
      </c>
      <c r="D34" s="625">
        <v>43.15</v>
      </c>
      <c r="E34" s="625"/>
      <c r="F34" s="625">
        <v>43.15</v>
      </c>
      <c r="G34" s="625"/>
      <c r="H34" s="625"/>
      <c r="I34" s="625"/>
      <c r="J34" s="625"/>
      <c r="K34" s="625"/>
      <c r="L34" s="625"/>
    </row>
    <row r="35" ht="17.25" customHeight="1" spans="1:12">
      <c r="A35" s="625" t="s">
        <v>95</v>
      </c>
      <c r="B35" s="625" t="s">
        <v>96</v>
      </c>
      <c r="C35" s="625">
        <v>51.69</v>
      </c>
      <c r="D35" s="625">
        <v>51.69</v>
      </c>
      <c r="E35" s="625"/>
      <c r="F35" s="625">
        <v>51.69</v>
      </c>
      <c r="G35" s="625"/>
      <c r="H35" s="625"/>
      <c r="I35" s="625"/>
      <c r="J35" s="625"/>
      <c r="K35" s="625"/>
      <c r="L35" s="625"/>
    </row>
    <row r="36" ht="17.25" customHeight="1" spans="1:12">
      <c r="A36" s="625" t="s">
        <v>97</v>
      </c>
      <c r="B36" s="625" t="s">
        <v>98</v>
      </c>
      <c r="C36" s="625">
        <v>46.65</v>
      </c>
      <c r="D36" s="625">
        <v>46.65</v>
      </c>
      <c r="E36" s="625"/>
      <c r="F36" s="625">
        <v>46.65</v>
      </c>
      <c r="G36" s="625"/>
      <c r="H36" s="625"/>
      <c r="I36" s="625"/>
      <c r="J36" s="625"/>
      <c r="K36" s="625"/>
      <c r="L36" s="625"/>
    </row>
    <row r="37" ht="17.25" customHeight="1" spans="1:12">
      <c r="A37" s="624" t="s">
        <v>106</v>
      </c>
      <c r="B37" s="624"/>
      <c r="C37" s="624">
        <v>545.33</v>
      </c>
      <c r="D37" s="624">
        <v>545.33</v>
      </c>
      <c r="E37" s="624"/>
      <c r="F37" s="624">
        <v>545.33</v>
      </c>
      <c r="G37" s="624"/>
      <c r="H37" s="624"/>
      <c r="I37" s="624"/>
      <c r="J37" s="624"/>
      <c r="K37" s="624"/>
      <c r="L37" s="624"/>
    </row>
    <row r="38" ht="17.25" customHeight="1" spans="1:12">
      <c r="A38" s="625" t="s">
        <v>65</v>
      </c>
      <c r="B38" s="625" t="s">
        <v>66</v>
      </c>
      <c r="C38" s="625">
        <v>341.81</v>
      </c>
      <c r="D38" s="625">
        <v>341.81</v>
      </c>
      <c r="E38" s="625"/>
      <c r="F38" s="625">
        <v>341.81</v>
      </c>
      <c r="G38" s="625"/>
      <c r="H38" s="625"/>
      <c r="I38" s="625"/>
      <c r="J38" s="625"/>
      <c r="K38" s="625"/>
      <c r="L38" s="625"/>
    </row>
    <row r="39" ht="17.25" customHeight="1" spans="1:12">
      <c r="A39" s="625" t="s">
        <v>102</v>
      </c>
      <c r="B39" s="625" t="s">
        <v>103</v>
      </c>
      <c r="C39" s="625">
        <v>27.9</v>
      </c>
      <c r="D39" s="625">
        <v>27.9</v>
      </c>
      <c r="E39" s="625"/>
      <c r="F39" s="625">
        <v>27.9</v>
      </c>
      <c r="G39" s="625"/>
      <c r="H39" s="625"/>
      <c r="I39" s="625"/>
      <c r="J39" s="625"/>
      <c r="K39" s="625"/>
      <c r="L39" s="625"/>
    </row>
    <row r="40" ht="17.25" customHeight="1" spans="1:12">
      <c r="A40" s="625" t="s">
        <v>87</v>
      </c>
      <c r="B40" s="625" t="s">
        <v>88</v>
      </c>
      <c r="C40" s="625">
        <v>49.81</v>
      </c>
      <c r="D40" s="625">
        <v>49.81</v>
      </c>
      <c r="E40" s="625"/>
      <c r="F40" s="625">
        <v>49.81</v>
      </c>
      <c r="G40" s="625"/>
      <c r="H40" s="625"/>
      <c r="I40" s="625"/>
      <c r="J40" s="625"/>
      <c r="K40" s="625"/>
      <c r="L40" s="625"/>
    </row>
    <row r="41" ht="17.25" customHeight="1" spans="1:12">
      <c r="A41" s="625" t="s">
        <v>89</v>
      </c>
      <c r="B41" s="625" t="s">
        <v>90</v>
      </c>
      <c r="C41" s="625">
        <v>16.6</v>
      </c>
      <c r="D41" s="625">
        <v>16.6</v>
      </c>
      <c r="E41" s="625"/>
      <c r="F41" s="625">
        <v>16.6</v>
      </c>
      <c r="G41" s="625"/>
      <c r="H41" s="625"/>
      <c r="I41" s="625"/>
      <c r="J41" s="625"/>
      <c r="K41" s="625"/>
      <c r="L41" s="625"/>
    </row>
    <row r="42" ht="17.25" customHeight="1" spans="1:12">
      <c r="A42" s="625" t="s">
        <v>104</v>
      </c>
      <c r="B42" s="625" t="s">
        <v>105</v>
      </c>
      <c r="C42" s="625">
        <v>19.93</v>
      </c>
      <c r="D42" s="625">
        <v>19.93</v>
      </c>
      <c r="E42" s="625"/>
      <c r="F42" s="625">
        <v>19.93</v>
      </c>
      <c r="G42" s="625"/>
      <c r="H42" s="625"/>
      <c r="I42" s="625"/>
      <c r="J42" s="625"/>
      <c r="K42" s="625"/>
      <c r="L42" s="625"/>
    </row>
    <row r="43" ht="17.25" customHeight="1" spans="1:12">
      <c r="A43" s="625" t="s">
        <v>93</v>
      </c>
      <c r="B43" s="625" t="s">
        <v>94</v>
      </c>
      <c r="C43" s="625">
        <v>25.69</v>
      </c>
      <c r="D43" s="625">
        <v>25.69</v>
      </c>
      <c r="E43" s="625"/>
      <c r="F43" s="625">
        <v>25.69</v>
      </c>
      <c r="G43" s="625"/>
      <c r="H43" s="625"/>
      <c r="I43" s="625"/>
      <c r="J43" s="625"/>
      <c r="K43" s="625"/>
      <c r="L43" s="625"/>
    </row>
    <row r="44" ht="17.25" customHeight="1" spans="1:12">
      <c r="A44" s="625" t="s">
        <v>95</v>
      </c>
      <c r="B44" s="625" t="s">
        <v>96</v>
      </c>
      <c r="C44" s="625">
        <v>29.89</v>
      </c>
      <c r="D44" s="625">
        <v>29.89</v>
      </c>
      <c r="E44" s="625"/>
      <c r="F44" s="625">
        <v>29.89</v>
      </c>
      <c r="G44" s="625"/>
      <c r="H44" s="625"/>
      <c r="I44" s="625"/>
      <c r="J44" s="625"/>
      <c r="K44" s="625"/>
      <c r="L44" s="625"/>
    </row>
    <row r="45" ht="17.25" customHeight="1" spans="1:12">
      <c r="A45" s="625" t="s">
        <v>97</v>
      </c>
      <c r="B45" s="625" t="s">
        <v>98</v>
      </c>
      <c r="C45" s="625">
        <v>33.7</v>
      </c>
      <c r="D45" s="625">
        <v>33.7</v>
      </c>
      <c r="E45" s="625"/>
      <c r="F45" s="625">
        <v>33.7</v>
      </c>
      <c r="G45" s="625"/>
      <c r="H45" s="625"/>
      <c r="I45" s="625"/>
      <c r="J45" s="625"/>
      <c r="K45" s="625"/>
      <c r="L45" s="625"/>
    </row>
    <row r="46" ht="17.25" customHeight="1" spans="1:12">
      <c r="A46" s="624" t="s">
        <v>107</v>
      </c>
      <c r="B46" s="624"/>
      <c r="C46" s="624">
        <v>176.53</v>
      </c>
      <c r="D46" s="624">
        <v>176.53</v>
      </c>
      <c r="E46" s="624"/>
      <c r="F46" s="624">
        <v>176.53</v>
      </c>
      <c r="G46" s="624"/>
      <c r="H46" s="624"/>
      <c r="I46" s="624"/>
      <c r="J46" s="624"/>
      <c r="K46" s="624"/>
      <c r="L46" s="624"/>
    </row>
    <row r="47" ht="17.25" customHeight="1" spans="1:12">
      <c r="A47" s="625" t="s">
        <v>108</v>
      </c>
      <c r="B47" s="625" t="s">
        <v>109</v>
      </c>
      <c r="C47" s="625">
        <v>115.97</v>
      </c>
      <c r="D47" s="625">
        <v>115.97</v>
      </c>
      <c r="E47" s="625"/>
      <c r="F47" s="625">
        <v>115.97</v>
      </c>
      <c r="G47" s="625"/>
      <c r="H47" s="625"/>
      <c r="I47" s="625"/>
      <c r="J47" s="625"/>
      <c r="K47" s="625"/>
      <c r="L47" s="625"/>
    </row>
    <row r="48" ht="17.25" customHeight="1" spans="1:12">
      <c r="A48" s="625" t="s">
        <v>102</v>
      </c>
      <c r="B48" s="625" t="s">
        <v>103</v>
      </c>
      <c r="C48" s="625">
        <v>5.4</v>
      </c>
      <c r="D48" s="625">
        <v>5.4</v>
      </c>
      <c r="E48" s="625"/>
      <c r="F48" s="625">
        <v>5.4</v>
      </c>
      <c r="G48" s="625"/>
      <c r="H48" s="625"/>
      <c r="I48" s="625"/>
      <c r="J48" s="625"/>
      <c r="K48" s="625"/>
      <c r="L48" s="625"/>
    </row>
    <row r="49" ht="17.25" customHeight="1" spans="1:12">
      <c r="A49" s="625" t="s">
        <v>87</v>
      </c>
      <c r="B49" s="625" t="s">
        <v>88</v>
      </c>
      <c r="C49" s="625">
        <v>16.93</v>
      </c>
      <c r="D49" s="625">
        <v>16.93</v>
      </c>
      <c r="E49" s="625"/>
      <c r="F49" s="625">
        <v>16.93</v>
      </c>
      <c r="G49" s="625"/>
      <c r="H49" s="625"/>
      <c r="I49" s="625"/>
      <c r="J49" s="625"/>
      <c r="K49" s="625"/>
      <c r="L49" s="625"/>
    </row>
    <row r="50" ht="17.25" customHeight="1" spans="1:12">
      <c r="A50" s="625" t="s">
        <v>89</v>
      </c>
      <c r="B50" s="625" t="s">
        <v>90</v>
      </c>
      <c r="C50" s="625">
        <v>5.64</v>
      </c>
      <c r="D50" s="625">
        <v>5.64</v>
      </c>
      <c r="E50" s="625"/>
      <c r="F50" s="625">
        <v>5.64</v>
      </c>
      <c r="G50" s="625"/>
      <c r="H50" s="625"/>
      <c r="I50" s="625"/>
      <c r="J50" s="625"/>
      <c r="K50" s="625"/>
      <c r="L50" s="625"/>
    </row>
    <row r="51" ht="17.25" customHeight="1" spans="1:12">
      <c r="A51" s="625" t="s">
        <v>104</v>
      </c>
      <c r="B51" s="625" t="s">
        <v>105</v>
      </c>
      <c r="C51" s="625">
        <v>6.77</v>
      </c>
      <c r="D51" s="625">
        <v>6.77</v>
      </c>
      <c r="E51" s="625"/>
      <c r="F51" s="625">
        <v>6.77</v>
      </c>
      <c r="G51" s="625"/>
      <c r="H51" s="625"/>
      <c r="I51" s="625"/>
      <c r="J51" s="625"/>
      <c r="K51" s="625"/>
      <c r="L51" s="625"/>
    </row>
    <row r="52" ht="17.25" customHeight="1" spans="1:12">
      <c r="A52" s="625" t="s">
        <v>93</v>
      </c>
      <c r="B52" s="625" t="s">
        <v>94</v>
      </c>
      <c r="C52" s="625">
        <v>7.46</v>
      </c>
      <c r="D52" s="625">
        <v>7.46</v>
      </c>
      <c r="E52" s="625"/>
      <c r="F52" s="625">
        <v>7.46</v>
      </c>
      <c r="G52" s="625"/>
      <c r="H52" s="625"/>
      <c r="I52" s="625"/>
      <c r="J52" s="625"/>
      <c r="K52" s="625"/>
      <c r="L52" s="625"/>
    </row>
    <row r="53" ht="17.25" customHeight="1" spans="1:12">
      <c r="A53" s="625" t="s">
        <v>95</v>
      </c>
      <c r="B53" s="625" t="s">
        <v>96</v>
      </c>
      <c r="C53" s="625">
        <v>10.16</v>
      </c>
      <c r="D53" s="625">
        <v>10.16</v>
      </c>
      <c r="E53" s="625"/>
      <c r="F53" s="625">
        <v>10.16</v>
      </c>
      <c r="G53" s="625"/>
      <c r="H53" s="625"/>
      <c r="I53" s="625"/>
      <c r="J53" s="625"/>
      <c r="K53" s="625"/>
      <c r="L53" s="625"/>
    </row>
    <row r="54" ht="17.25" customHeight="1" spans="1:12">
      <c r="A54" s="625" t="s">
        <v>97</v>
      </c>
      <c r="B54" s="625" t="s">
        <v>98</v>
      </c>
      <c r="C54" s="625">
        <v>8.2</v>
      </c>
      <c r="D54" s="625">
        <v>8.2</v>
      </c>
      <c r="E54" s="625"/>
      <c r="F54" s="625">
        <v>8.2</v>
      </c>
      <c r="G54" s="625"/>
      <c r="H54" s="625"/>
      <c r="I54" s="625"/>
      <c r="J54" s="625"/>
      <c r="K54" s="625"/>
      <c r="L54" s="625"/>
    </row>
    <row r="55" ht="17.25" customHeight="1" spans="1:12">
      <c r="A55" s="624" t="s">
        <v>110</v>
      </c>
      <c r="B55" s="624"/>
      <c r="C55" s="624">
        <v>4599.38</v>
      </c>
      <c r="D55" s="624">
        <v>4599.38</v>
      </c>
      <c r="E55" s="624"/>
      <c r="F55" s="624">
        <v>4599.38</v>
      </c>
      <c r="G55" s="624"/>
      <c r="H55" s="624"/>
      <c r="I55" s="624"/>
      <c r="J55" s="624"/>
      <c r="K55" s="624"/>
      <c r="L55" s="624"/>
    </row>
    <row r="56" ht="17.25" customHeight="1" spans="1:12">
      <c r="A56" s="625" t="s">
        <v>71</v>
      </c>
      <c r="B56" s="625" t="s">
        <v>72</v>
      </c>
      <c r="C56" s="625">
        <v>3099.8</v>
      </c>
      <c r="D56" s="625">
        <v>3099.8</v>
      </c>
      <c r="E56" s="625"/>
      <c r="F56" s="625">
        <v>3099.8</v>
      </c>
      <c r="G56" s="625"/>
      <c r="H56" s="625"/>
      <c r="I56" s="625"/>
      <c r="J56" s="625"/>
      <c r="K56" s="625"/>
      <c r="L56" s="625"/>
    </row>
    <row r="57" ht="17.25" customHeight="1" spans="1:12">
      <c r="A57" s="625" t="s">
        <v>102</v>
      </c>
      <c r="B57" s="625" t="s">
        <v>103</v>
      </c>
      <c r="C57" s="625">
        <v>70.85</v>
      </c>
      <c r="D57" s="625">
        <v>70.85</v>
      </c>
      <c r="E57" s="625"/>
      <c r="F57" s="625">
        <v>70.85</v>
      </c>
      <c r="G57" s="625"/>
      <c r="H57" s="625"/>
      <c r="I57" s="625"/>
      <c r="J57" s="625"/>
      <c r="K57" s="625"/>
      <c r="L57" s="625"/>
    </row>
    <row r="58" ht="17.25" customHeight="1" spans="1:12">
      <c r="A58" s="625" t="s">
        <v>87</v>
      </c>
      <c r="B58" s="625" t="s">
        <v>88</v>
      </c>
      <c r="C58" s="625">
        <v>451.62</v>
      </c>
      <c r="D58" s="625">
        <v>451.62</v>
      </c>
      <c r="E58" s="625"/>
      <c r="F58" s="625">
        <v>451.62</v>
      </c>
      <c r="G58" s="625"/>
      <c r="H58" s="625"/>
      <c r="I58" s="625"/>
      <c r="J58" s="625"/>
      <c r="K58" s="625"/>
      <c r="L58" s="625"/>
    </row>
    <row r="59" ht="17.25" customHeight="1" spans="1:12">
      <c r="A59" s="625" t="s">
        <v>89</v>
      </c>
      <c r="B59" s="625" t="s">
        <v>90</v>
      </c>
      <c r="C59" s="625">
        <v>150.54</v>
      </c>
      <c r="D59" s="625">
        <v>150.54</v>
      </c>
      <c r="E59" s="625"/>
      <c r="F59" s="625">
        <v>150.54</v>
      </c>
      <c r="G59" s="625"/>
      <c r="H59" s="625"/>
      <c r="I59" s="625"/>
      <c r="J59" s="625"/>
      <c r="K59" s="625"/>
      <c r="L59" s="625"/>
    </row>
    <row r="60" ht="17.25" customHeight="1" spans="1:12">
      <c r="A60" s="625" t="s">
        <v>104</v>
      </c>
      <c r="B60" s="625" t="s">
        <v>105</v>
      </c>
      <c r="C60" s="625">
        <v>180.65</v>
      </c>
      <c r="D60" s="625">
        <v>180.65</v>
      </c>
      <c r="E60" s="625"/>
      <c r="F60" s="625">
        <v>180.65</v>
      </c>
      <c r="G60" s="625"/>
      <c r="H60" s="625"/>
      <c r="I60" s="625"/>
      <c r="J60" s="625"/>
      <c r="K60" s="625"/>
      <c r="L60" s="625"/>
    </row>
    <row r="61" ht="17.25" customHeight="1" spans="1:12">
      <c r="A61" s="625" t="s">
        <v>93</v>
      </c>
      <c r="B61" s="625" t="s">
        <v>94</v>
      </c>
      <c r="C61" s="625">
        <v>177.69</v>
      </c>
      <c r="D61" s="625">
        <v>177.69</v>
      </c>
      <c r="E61" s="625"/>
      <c r="F61" s="625">
        <v>177.69</v>
      </c>
      <c r="G61" s="625"/>
      <c r="H61" s="625"/>
      <c r="I61" s="625"/>
      <c r="J61" s="625"/>
      <c r="K61" s="625"/>
      <c r="L61" s="625"/>
    </row>
    <row r="62" ht="17.25" customHeight="1" spans="1:12">
      <c r="A62" s="625" t="s">
        <v>95</v>
      </c>
      <c r="B62" s="625" t="s">
        <v>96</v>
      </c>
      <c r="C62" s="625">
        <v>270.97</v>
      </c>
      <c r="D62" s="625">
        <v>270.97</v>
      </c>
      <c r="E62" s="625"/>
      <c r="F62" s="625">
        <v>270.97</v>
      </c>
      <c r="G62" s="625"/>
      <c r="H62" s="625"/>
      <c r="I62" s="625"/>
      <c r="J62" s="625"/>
      <c r="K62" s="625"/>
      <c r="L62" s="625"/>
    </row>
    <row r="63" ht="17.25" customHeight="1" spans="1:12">
      <c r="A63" s="625" t="s">
        <v>97</v>
      </c>
      <c r="B63" s="625" t="s">
        <v>98</v>
      </c>
      <c r="C63" s="625">
        <v>197.26</v>
      </c>
      <c r="D63" s="625">
        <v>197.26</v>
      </c>
      <c r="E63" s="625"/>
      <c r="F63" s="625">
        <v>197.26</v>
      </c>
      <c r="G63" s="625"/>
      <c r="H63" s="625"/>
      <c r="I63" s="625"/>
      <c r="J63" s="625"/>
      <c r="K63" s="625"/>
      <c r="L63" s="625"/>
    </row>
    <row r="64" ht="17.25" customHeight="1" spans="1:12">
      <c r="A64" s="624" t="s">
        <v>111</v>
      </c>
      <c r="B64" s="624"/>
      <c r="C64" s="624">
        <v>4416.5</v>
      </c>
      <c r="D64" s="624">
        <v>4416.5</v>
      </c>
      <c r="E64" s="624"/>
      <c r="F64" s="624">
        <v>4416.5</v>
      </c>
      <c r="G64" s="624"/>
      <c r="H64" s="624"/>
      <c r="I64" s="624"/>
      <c r="J64" s="624"/>
      <c r="K64" s="624"/>
      <c r="L64" s="624"/>
    </row>
    <row r="65" ht="17.25" customHeight="1" spans="1:12">
      <c r="A65" s="625" t="s">
        <v>71</v>
      </c>
      <c r="B65" s="625" t="s">
        <v>72</v>
      </c>
      <c r="C65" s="625">
        <v>3013.12</v>
      </c>
      <c r="D65" s="625">
        <v>3013.12</v>
      </c>
      <c r="E65" s="625"/>
      <c r="F65" s="625">
        <v>3013.12</v>
      </c>
      <c r="G65" s="625"/>
      <c r="H65" s="625"/>
      <c r="I65" s="625"/>
      <c r="J65" s="625"/>
      <c r="K65" s="625"/>
      <c r="L65" s="625"/>
    </row>
    <row r="66" ht="17.25" customHeight="1" spans="1:12">
      <c r="A66" s="625" t="s">
        <v>102</v>
      </c>
      <c r="B66" s="625" t="s">
        <v>103</v>
      </c>
      <c r="C66" s="625">
        <v>32.4</v>
      </c>
      <c r="D66" s="625">
        <v>32.4</v>
      </c>
      <c r="E66" s="625"/>
      <c r="F66" s="625">
        <v>32.4</v>
      </c>
      <c r="G66" s="625"/>
      <c r="H66" s="625"/>
      <c r="I66" s="625"/>
      <c r="J66" s="625"/>
      <c r="K66" s="625"/>
      <c r="L66" s="625"/>
    </row>
    <row r="67" ht="17.25" customHeight="1" spans="1:12">
      <c r="A67" s="625" t="s">
        <v>87</v>
      </c>
      <c r="B67" s="625" t="s">
        <v>88</v>
      </c>
      <c r="C67" s="625">
        <v>438.55</v>
      </c>
      <c r="D67" s="625">
        <v>438.55</v>
      </c>
      <c r="E67" s="625"/>
      <c r="F67" s="625">
        <v>438.55</v>
      </c>
      <c r="G67" s="625"/>
      <c r="H67" s="625"/>
      <c r="I67" s="625"/>
      <c r="J67" s="625"/>
      <c r="K67" s="625"/>
      <c r="L67" s="625"/>
    </row>
    <row r="68" ht="17.25" customHeight="1" spans="1:12">
      <c r="A68" s="625" t="s">
        <v>89</v>
      </c>
      <c r="B68" s="625" t="s">
        <v>90</v>
      </c>
      <c r="C68" s="625">
        <v>146.18</v>
      </c>
      <c r="D68" s="625">
        <v>146.18</v>
      </c>
      <c r="E68" s="625"/>
      <c r="F68" s="625">
        <v>146.18</v>
      </c>
      <c r="G68" s="625"/>
      <c r="H68" s="625"/>
      <c r="I68" s="625"/>
      <c r="J68" s="625"/>
      <c r="K68" s="625"/>
      <c r="L68" s="625"/>
    </row>
    <row r="69" ht="17.25" customHeight="1" spans="1:12">
      <c r="A69" s="625" t="s">
        <v>104</v>
      </c>
      <c r="B69" s="625" t="s">
        <v>105</v>
      </c>
      <c r="C69" s="625">
        <v>175.42</v>
      </c>
      <c r="D69" s="625">
        <v>175.42</v>
      </c>
      <c r="E69" s="625"/>
      <c r="F69" s="625">
        <v>175.42</v>
      </c>
      <c r="G69" s="625"/>
      <c r="H69" s="625"/>
      <c r="I69" s="625"/>
      <c r="J69" s="625"/>
      <c r="K69" s="625"/>
      <c r="L69" s="625"/>
    </row>
    <row r="70" ht="17.25" customHeight="1" spans="1:12">
      <c r="A70" s="625" t="s">
        <v>93</v>
      </c>
      <c r="B70" s="625" t="s">
        <v>94</v>
      </c>
      <c r="C70" s="625">
        <v>167.85</v>
      </c>
      <c r="D70" s="625">
        <v>167.85</v>
      </c>
      <c r="E70" s="625"/>
      <c r="F70" s="625">
        <v>167.85</v>
      </c>
      <c r="G70" s="625"/>
      <c r="H70" s="625"/>
      <c r="I70" s="625"/>
      <c r="J70" s="625"/>
      <c r="K70" s="625"/>
      <c r="L70" s="625"/>
    </row>
    <row r="71" ht="17.25" customHeight="1" spans="1:12">
      <c r="A71" s="625" t="s">
        <v>95</v>
      </c>
      <c r="B71" s="625" t="s">
        <v>96</v>
      </c>
      <c r="C71" s="625">
        <v>263.13</v>
      </c>
      <c r="D71" s="625">
        <v>263.13</v>
      </c>
      <c r="E71" s="625"/>
      <c r="F71" s="625">
        <v>263.13</v>
      </c>
      <c r="G71" s="625"/>
      <c r="H71" s="625"/>
      <c r="I71" s="625"/>
      <c r="J71" s="625"/>
      <c r="K71" s="625"/>
      <c r="L71" s="625"/>
    </row>
    <row r="72" ht="17.25" customHeight="1" spans="1:12">
      <c r="A72" s="625" t="s">
        <v>97</v>
      </c>
      <c r="B72" s="625" t="s">
        <v>98</v>
      </c>
      <c r="C72" s="625">
        <v>179.85</v>
      </c>
      <c r="D72" s="625">
        <v>179.85</v>
      </c>
      <c r="E72" s="625"/>
      <c r="F72" s="625">
        <v>179.85</v>
      </c>
      <c r="G72" s="625"/>
      <c r="H72" s="625"/>
      <c r="I72" s="625"/>
      <c r="J72" s="625"/>
      <c r="K72" s="625"/>
      <c r="L72" s="625"/>
    </row>
    <row r="73" ht="17.25" customHeight="1" spans="1:12">
      <c r="A73" s="624" t="s">
        <v>112</v>
      </c>
      <c r="B73" s="624"/>
      <c r="C73" s="624">
        <v>3548.82</v>
      </c>
      <c r="D73" s="624">
        <v>3548.82</v>
      </c>
      <c r="E73" s="624"/>
      <c r="F73" s="624">
        <v>3548.82</v>
      </c>
      <c r="G73" s="624"/>
      <c r="H73" s="624"/>
      <c r="I73" s="624"/>
      <c r="J73" s="624"/>
      <c r="K73" s="624"/>
      <c r="L73" s="624"/>
    </row>
    <row r="74" ht="17.25" customHeight="1" spans="1:12">
      <c r="A74" s="625" t="s">
        <v>69</v>
      </c>
      <c r="B74" s="625" t="s">
        <v>70</v>
      </c>
      <c r="C74" s="625">
        <v>2375.59</v>
      </c>
      <c r="D74" s="625">
        <v>2375.59</v>
      </c>
      <c r="E74" s="625"/>
      <c r="F74" s="625">
        <v>2375.59</v>
      </c>
      <c r="G74" s="625"/>
      <c r="H74" s="625"/>
      <c r="I74" s="625"/>
      <c r="J74" s="625"/>
      <c r="K74" s="625"/>
      <c r="L74" s="625"/>
    </row>
    <row r="75" ht="17.25" customHeight="1" spans="1:12">
      <c r="A75" s="625" t="s">
        <v>102</v>
      </c>
      <c r="B75" s="625" t="s">
        <v>103</v>
      </c>
      <c r="C75" s="625">
        <v>61.2</v>
      </c>
      <c r="D75" s="625">
        <v>61.2</v>
      </c>
      <c r="E75" s="625"/>
      <c r="F75" s="625">
        <v>61.2</v>
      </c>
      <c r="G75" s="625"/>
      <c r="H75" s="625"/>
      <c r="I75" s="625"/>
      <c r="J75" s="625"/>
      <c r="K75" s="625"/>
      <c r="L75" s="625"/>
    </row>
    <row r="76" ht="17.25" customHeight="1" spans="1:12">
      <c r="A76" s="625" t="s">
        <v>87</v>
      </c>
      <c r="B76" s="625" t="s">
        <v>88</v>
      </c>
      <c r="C76" s="625">
        <v>346.62</v>
      </c>
      <c r="D76" s="625">
        <v>346.62</v>
      </c>
      <c r="E76" s="625"/>
      <c r="F76" s="625">
        <v>346.62</v>
      </c>
      <c r="G76" s="625"/>
      <c r="H76" s="625"/>
      <c r="I76" s="625"/>
      <c r="J76" s="625"/>
      <c r="K76" s="625"/>
      <c r="L76" s="625"/>
    </row>
    <row r="77" ht="17.25" customHeight="1" spans="1:12">
      <c r="A77" s="625" t="s">
        <v>89</v>
      </c>
      <c r="B77" s="625" t="s">
        <v>90</v>
      </c>
      <c r="C77" s="625">
        <v>115.54</v>
      </c>
      <c r="D77" s="625">
        <v>115.54</v>
      </c>
      <c r="E77" s="625"/>
      <c r="F77" s="625">
        <v>115.54</v>
      </c>
      <c r="G77" s="625"/>
      <c r="H77" s="625"/>
      <c r="I77" s="625"/>
      <c r="J77" s="625"/>
      <c r="K77" s="625"/>
      <c r="L77" s="625"/>
    </row>
    <row r="78" ht="17.25" customHeight="1" spans="1:12">
      <c r="A78" s="625" t="s">
        <v>104</v>
      </c>
      <c r="B78" s="625" t="s">
        <v>105</v>
      </c>
      <c r="C78" s="625">
        <v>138.65</v>
      </c>
      <c r="D78" s="625">
        <v>138.65</v>
      </c>
      <c r="E78" s="625"/>
      <c r="F78" s="625">
        <v>138.65</v>
      </c>
      <c r="G78" s="625"/>
      <c r="H78" s="625"/>
      <c r="I78" s="625"/>
      <c r="J78" s="625"/>
      <c r="K78" s="625"/>
      <c r="L78" s="625"/>
    </row>
    <row r="79" ht="17.25" customHeight="1" spans="1:12">
      <c r="A79" s="625" t="s">
        <v>93</v>
      </c>
      <c r="B79" s="625" t="s">
        <v>94</v>
      </c>
      <c r="C79" s="625">
        <v>143.15</v>
      </c>
      <c r="D79" s="625">
        <v>143.15</v>
      </c>
      <c r="E79" s="625"/>
      <c r="F79" s="625">
        <v>143.15</v>
      </c>
      <c r="G79" s="625"/>
      <c r="H79" s="625"/>
      <c r="I79" s="625"/>
      <c r="J79" s="625"/>
      <c r="K79" s="625"/>
      <c r="L79" s="625"/>
    </row>
    <row r="80" ht="17.25" customHeight="1" spans="1:12">
      <c r="A80" s="625" t="s">
        <v>95</v>
      </c>
      <c r="B80" s="625" t="s">
        <v>96</v>
      </c>
      <c r="C80" s="625">
        <v>207.97</v>
      </c>
      <c r="D80" s="625">
        <v>207.97</v>
      </c>
      <c r="E80" s="625"/>
      <c r="F80" s="625">
        <v>207.97</v>
      </c>
      <c r="G80" s="625"/>
      <c r="H80" s="625"/>
      <c r="I80" s="625"/>
      <c r="J80" s="625"/>
      <c r="K80" s="625"/>
      <c r="L80" s="625"/>
    </row>
    <row r="81" ht="17.25" customHeight="1" spans="1:12">
      <c r="A81" s="625" t="s">
        <v>97</v>
      </c>
      <c r="B81" s="625" t="s">
        <v>98</v>
      </c>
      <c r="C81" s="625">
        <v>160.1</v>
      </c>
      <c r="D81" s="625">
        <v>160.1</v>
      </c>
      <c r="E81" s="625"/>
      <c r="F81" s="625">
        <v>160.1</v>
      </c>
      <c r="G81" s="625"/>
      <c r="H81" s="625"/>
      <c r="I81" s="625"/>
      <c r="J81" s="625"/>
      <c r="K81" s="625"/>
      <c r="L81" s="625"/>
    </row>
    <row r="82" ht="17.25" customHeight="1" spans="1:12">
      <c r="A82" s="624" t="s">
        <v>113</v>
      </c>
      <c r="B82" s="624"/>
      <c r="C82" s="624">
        <v>1024.1</v>
      </c>
      <c r="D82" s="624">
        <v>1024.1</v>
      </c>
      <c r="E82" s="624"/>
      <c r="F82" s="624">
        <v>1024.1</v>
      </c>
      <c r="G82" s="624"/>
      <c r="H82" s="624"/>
      <c r="I82" s="624"/>
      <c r="J82" s="624"/>
      <c r="K82" s="624"/>
      <c r="L82" s="624"/>
    </row>
    <row r="83" ht="17.25" customHeight="1" spans="1:12">
      <c r="A83" s="625" t="s">
        <v>69</v>
      </c>
      <c r="B83" s="625" t="s">
        <v>70</v>
      </c>
      <c r="C83" s="625">
        <v>621.11</v>
      </c>
      <c r="D83" s="625">
        <v>621.11</v>
      </c>
      <c r="E83" s="625"/>
      <c r="F83" s="625">
        <v>621.11</v>
      </c>
      <c r="G83" s="625"/>
      <c r="H83" s="625"/>
      <c r="I83" s="625"/>
      <c r="J83" s="625"/>
      <c r="K83" s="625"/>
      <c r="L83" s="625"/>
    </row>
    <row r="84" ht="17.25" customHeight="1" spans="1:12">
      <c r="A84" s="625" t="s">
        <v>102</v>
      </c>
      <c r="B84" s="625" t="s">
        <v>103</v>
      </c>
      <c r="C84" s="625">
        <v>79.53</v>
      </c>
      <c r="D84" s="625">
        <v>79.53</v>
      </c>
      <c r="E84" s="625"/>
      <c r="F84" s="625">
        <v>79.53</v>
      </c>
      <c r="G84" s="625"/>
      <c r="H84" s="625"/>
      <c r="I84" s="625"/>
      <c r="J84" s="625"/>
      <c r="K84" s="625"/>
      <c r="L84" s="625"/>
    </row>
    <row r="85" ht="17.25" customHeight="1" spans="1:12">
      <c r="A85" s="625" t="s">
        <v>87</v>
      </c>
      <c r="B85" s="625" t="s">
        <v>88</v>
      </c>
      <c r="C85" s="625">
        <v>89.36</v>
      </c>
      <c r="D85" s="625">
        <v>89.36</v>
      </c>
      <c r="E85" s="625"/>
      <c r="F85" s="625">
        <v>89.36</v>
      </c>
      <c r="G85" s="625"/>
      <c r="H85" s="625"/>
      <c r="I85" s="625"/>
      <c r="J85" s="625"/>
      <c r="K85" s="625"/>
      <c r="L85" s="625"/>
    </row>
    <row r="86" ht="17.25" customHeight="1" spans="1:12">
      <c r="A86" s="625" t="s">
        <v>89</v>
      </c>
      <c r="B86" s="625" t="s">
        <v>90</v>
      </c>
      <c r="C86" s="625">
        <v>29.79</v>
      </c>
      <c r="D86" s="625">
        <v>29.79</v>
      </c>
      <c r="E86" s="625"/>
      <c r="F86" s="625">
        <v>29.79</v>
      </c>
      <c r="G86" s="625"/>
      <c r="H86" s="625"/>
      <c r="I86" s="625"/>
      <c r="J86" s="625"/>
      <c r="K86" s="625"/>
      <c r="L86" s="625"/>
    </row>
    <row r="87" ht="17.25" customHeight="1" spans="1:12">
      <c r="A87" s="625" t="s">
        <v>104</v>
      </c>
      <c r="B87" s="625" t="s">
        <v>105</v>
      </c>
      <c r="C87" s="625">
        <v>35.74</v>
      </c>
      <c r="D87" s="625">
        <v>35.74</v>
      </c>
      <c r="E87" s="625"/>
      <c r="F87" s="625">
        <v>35.74</v>
      </c>
      <c r="G87" s="625"/>
      <c r="H87" s="625"/>
      <c r="I87" s="625"/>
      <c r="J87" s="625"/>
      <c r="K87" s="625"/>
      <c r="L87" s="625"/>
    </row>
    <row r="88" ht="17.25" customHeight="1" spans="1:12">
      <c r="A88" s="625" t="s">
        <v>93</v>
      </c>
      <c r="B88" s="625" t="s">
        <v>94</v>
      </c>
      <c r="C88" s="625">
        <v>50.49</v>
      </c>
      <c r="D88" s="625">
        <v>50.49</v>
      </c>
      <c r="E88" s="625"/>
      <c r="F88" s="625">
        <v>50.49</v>
      </c>
      <c r="G88" s="625"/>
      <c r="H88" s="625"/>
      <c r="I88" s="625"/>
      <c r="J88" s="625"/>
      <c r="K88" s="625"/>
      <c r="L88" s="625"/>
    </row>
    <row r="89" ht="17.25" customHeight="1" spans="1:12">
      <c r="A89" s="625" t="s">
        <v>95</v>
      </c>
      <c r="B89" s="625" t="s">
        <v>96</v>
      </c>
      <c r="C89" s="625">
        <v>53.61</v>
      </c>
      <c r="D89" s="625">
        <v>53.61</v>
      </c>
      <c r="E89" s="625"/>
      <c r="F89" s="625">
        <v>53.61</v>
      </c>
      <c r="G89" s="625"/>
      <c r="H89" s="625"/>
      <c r="I89" s="625"/>
      <c r="J89" s="625"/>
      <c r="K89" s="625"/>
      <c r="L89" s="625"/>
    </row>
    <row r="90" ht="17.25" customHeight="1" spans="1:12">
      <c r="A90" s="625" t="s">
        <v>97</v>
      </c>
      <c r="B90" s="625" t="s">
        <v>98</v>
      </c>
      <c r="C90" s="625">
        <v>64.47</v>
      </c>
      <c r="D90" s="625">
        <v>64.47</v>
      </c>
      <c r="E90" s="625"/>
      <c r="F90" s="625">
        <v>64.47</v>
      </c>
      <c r="G90" s="625"/>
      <c r="H90" s="625"/>
      <c r="I90" s="625"/>
      <c r="J90" s="625"/>
      <c r="K90" s="625"/>
      <c r="L90" s="625"/>
    </row>
    <row r="91" ht="17.25" customHeight="1" spans="1:12">
      <c r="A91" s="624" t="s">
        <v>114</v>
      </c>
      <c r="B91" s="624"/>
      <c r="C91" s="624">
        <v>2265</v>
      </c>
      <c r="D91" s="624">
        <v>2265</v>
      </c>
      <c r="E91" s="624"/>
      <c r="F91" s="624">
        <v>2265</v>
      </c>
      <c r="G91" s="624"/>
      <c r="H91" s="624"/>
      <c r="I91" s="624"/>
      <c r="J91" s="624"/>
      <c r="K91" s="624"/>
      <c r="L91" s="624"/>
    </row>
    <row r="92" ht="17.25" customHeight="1" spans="1:12">
      <c r="A92" s="625" t="s">
        <v>69</v>
      </c>
      <c r="B92" s="625" t="s">
        <v>70</v>
      </c>
      <c r="C92" s="625">
        <v>1518.8</v>
      </c>
      <c r="D92" s="625">
        <v>1518.8</v>
      </c>
      <c r="E92" s="625"/>
      <c r="F92" s="625">
        <v>1518.8</v>
      </c>
      <c r="G92" s="625"/>
      <c r="H92" s="625"/>
      <c r="I92" s="625"/>
      <c r="J92" s="625"/>
      <c r="K92" s="625"/>
      <c r="L92" s="625"/>
    </row>
    <row r="93" ht="17.25" customHeight="1" spans="1:12">
      <c r="A93" s="625" t="s">
        <v>102</v>
      </c>
      <c r="B93" s="625" t="s">
        <v>103</v>
      </c>
      <c r="C93" s="625">
        <v>36</v>
      </c>
      <c r="D93" s="625">
        <v>36</v>
      </c>
      <c r="E93" s="625"/>
      <c r="F93" s="625">
        <v>36</v>
      </c>
      <c r="G93" s="625"/>
      <c r="H93" s="625"/>
      <c r="I93" s="625"/>
      <c r="J93" s="625"/>
      <c r="K93" s="625"/>
      <c r="L93" s="625"/>
    </row>
    <row r="94" ht="17.25" customHeight="1" spans="1:12">
      <c r="A94" s="625" t="s">
        <v>87</v>
      </c>
      <c r="B94" s="625" t="s">
        <v>88</v>
      </c>
      <c r="C94" s="625">
        <v>223.59</v>
      </c>
      <c r="D94" s="625">
        <v>223.59</v>
      </c>
      <c r="E94" s="625"/>
      <c r="F94" s="625">
        <v>223.59</v>
      </c>
      <c r="G94" s="625"/>
      <c r="H94" s="625"/>
      <c r="I94" s="625"/>
      <c r="J94" s="625"/>
      <c r="K94" s="625"/>
      <c r="L94" s="625"/>
    </row>
    <row r="95" ht="17.25" customHeight="1" spans="1:12">
      <c r="A95" s="625" t="s">
        <v>89</v>
      </c>
      <c r="B95" s="625" t="s">
        <v>90</v>
      </c>
      <c r="C95" s="625">
        <v>74.53</v>
      </c>
      <c r="D95" s="625">
        <v>74.53</v>
      </c>
      <c r="E95" s="625"/>
      <c r="F95" s="625">
        <v>74.53</v>
      </c>
      <c r="G95" s="625"/>
      <c r="H95" s="625"/>
      <c r="I95" s="625"/>
      <c r="J95" s="625"/>
      <c r="K95" s="625"/>
      <c r="L95" s="625"/>
    </row>
    <row r="96" ht="17.25" customHeight="1" spans="1:12">
      <c r="A96" s="625" t="s">
        <v>104</v>
      </c>
      <c r="B96" s="625" t="s">
        <v>105</v>
      </c>
      <c r="C96" s="625">
        <v>89.43</v>
      </c>
      <c r="D96" s="625">
        <v>89.43</v>
      </c>
      <c r="E96" s="625"/>
      <c r="F96" s="625">
        <v>89.43</v>
      </c>
      <c r="G96" s="625"/>
      <c r="H96" s="625"/>
      <c r="I96" s="625"/>
      <c r="J96" s="625"/>
      <c r="K96" s="625"/>
      <c r="L96" s="625"/>
    </row>
    <row r="97" ht="17.25" customHeight="1" spans="1:12">
      <c r="A97" s="625" t="s">
        <v>93</v>
      </c>
      <c r="B97" s="625" t="s">
        <v>94</v>
      </c>
      <c r="C97" s="625">
        <v>90.5</v>
      </c>
      <c r="D97" s="625">
        <v>90.5</v>
      </c>
      <c r="E97" s="625"/>
      <c r="F97" s="625">
        <v>90.5</v>
      </c>
      <c r="G97" s="625"/>
      <c r="H97" s="625"/>
      <c r="I97" s="625"/>
      <c r="J97" s="625"/>
      <c r="K97" s="625"/>
      <c r="L97" s="625"/>
    </row>
    <row r="98" ht="17.25" customHeight="1" spans="1:12">
      <c r="A98" s="625" t="s">
        <v>95</v>
      </c>
      <c r="B98" s="625" t="s">
        <v>96</v>
      </c>
      <c r="C98" s="625">
        <v>134.15</v>
      </c>
      <c r="D98" s="625">
        <v>134.15</v>
      </c>
      <c r="E98" s="625"/>
      <c r="F98" s="625">
        <v>134.15</v>
      </c>
      <c r="G98" s="625"/>
      <c r="H98" s="625"/>
      <c r="I98" s="625"/>
      <c r="J98" s="625"/>
      <c r="K98" s="625"/>
      <c r="L98" s="625"/>
    </row>
    <row r="99" ht="17.25" customHeight="1" spans="1:12">
      <c r="A99" s="625" t="s">
        <v>97</v>
      </c>
      <c r="B99" s="625" t="s">
        <v>98</v>
      </c>
      <c r="C99" s="625">
        <v>98</v>
      </c>
      <c r="D99" s="625">
        <v>98</v>
      </c>
      <c r="E99" s="625"/>
      <c r="F99" s="625">
        <v>98</v>
      </c>
      <c r="G99" s="625"/>
      <c r="H99" s="625"/>
      <c r="I99" s="625"/>
      <c r="J99" s="625"/>
      <c r="K99" s="625"/>
      <c r="L99" s="625"/>
    </row>
    <row r="100" ht="17.25" customHeight="1" spans="1:12">
      <c r="A100" s="624" t="s">
        <v>115</v>
      </c>
      <c r="B100" s="624"/>
      <c r="C100" s="624">
        <v>1308.76</v>
      </c>
      <c r="D100" s="624">
        <v>1308.76</v>
      </c>
      <c r="E100" s="624"/>
      <c r="F100" s="624">
        <v>1308.76</v>
      </c>
      <c r="G100" s="624"/>
      <c r="H100" s="624"/>
      <c r="I100" s="624"/>
      <c r="J100" s="624"/>
      <c r="K100" s="624"/>
      <c r="L100" s="624"/>
    </row>
    <row r="101" ht="17.25" customHeight="1" spans="1:12">
      <c r="A101" s="625" t="s">
        <v>69</v>
      </c>
      <c r="B101" s="625" t="s">
        <v>70</v>
      </c>
      <c r="C101" s="625">
        <v>858.98</v>
      </c>
      <c r="D101" s="625">
        <v>858.98</v>
      </c>
      <c r="E101" s="625"/>
      <c r="F101" s="625">
        <v>858.98</v>
      </c>
      <c r="G101" s="625"/>
      <c r="H101" s="625"/>
      <c r="I101" s="625"/>
      <c r="J101" s="625"/>
      <c r="K101" s="625"/>
      <c r="L101" s="625"/>
    </row>
    <row r="102" ht="17.25" customHeight="1" spans="1:12">
      <c r="A102" s="625" t="s">
        <v>102</v>
      </c>
      <c r="B102" s="625" t="s">
        <v>103</v>
      </c>
      <c r="C102" s="625">
        <v>34.2</v>
      </c>
      <c r="D102" s="625">
        <v>34.2</v>
      </c>
      <c r="E102" s="625"/>
      <c r="F102" s="625">
        <v>34.2</v>
      </c>
      <c r="G102" s="625"/>
      <c r="H102" s="625"/>
      <c r="I102" s="625"/>
      <c r="J102" s="625"/>
      <c r="K102" s="625"/>
      <c r="L102" s="625"/>
    </row>
    <row r="103" ht="17.25" customHeight="1" spans="1:12">
      <c r="A103" s="625" t="s">
        <v>87</v>
      </c>
      <c r="B103" s="625" t="s">
        <v>88</v>
      </c>
      <c r="C103" s="625">
        <v>126.57</v>
      </c>
      <c r="D103" s="625">
        <v>126.57</v>
      </c>
      <c r="E103" s="625"/>
      <c r="F103" s="625">
        <v>126.57</v>
      </c>
      <c r="G103" s="625"/>
      <c r="H103" s="625"/>
      <c r="I103" s="625"/>
      <c r="J103" s="625"/>
      <c r="K103" s="625"/>
      <c r="L103" s="625"/>
    </row>
    <row r="104" ht="17.25" customHeight="1" spans="1:12">
      <c r="A104" s="625" t="s">
        <v>89</v>
      </c>
      <c r="B104" s="625" t="s">
        <v>90</v>
      </c>
      <c r="C104" s="625">
        <v>42.19</v>
      </c>
      <c r="D104" s="625">
        <v>42.19</v>
      </c>
      <c r="E104" s="625"/>
      <c r="F104" s="625">
        <v>42.19</v>
      </c>
      <c r="G104" s="625"/>
      <c r="H104" s="625"/>
      <c r="I104" s="625"/>
      <c r="J104" s="625"/>
      <c r="K104" s="625"/>
      <c r="L104" s="625"/>
    </row>
    <row r="105" ht="17.25" customHeight="1" spans="1:12">
      <c r="A105" s="625" t="s">
        <v>104</v>
      </c>
      <c r="B105" s="625" t="s">
        <v>105</v>
      </c>
      <c r="C105" s="625">
        <v>50.63</v>
      </c>
      <c r="D105" s="625">
        <v>50.63</v>
      </c>
      <c r="E105" s="625"/>
      <c r="F105" s="625">
        <v>50.63</v>
      </c>
      <c r="G105" s="625"/>
      <c r="H105" s="625"/>
      <c r="I105" s="625"/>
      <c r="J105" s="625"/>
      <c r="K105" s="625"/>
      <c r="L105" s="625"/>
    </row>
    <row r="106" ht="17.25" customHeight="1" spans="1:12">
      <c r="A106" s="625" t="s">
        <v>93</v>
      </c>
      <c r="B106" s="625" t="s">
        <v>94</v>
      </c>
      <c r="C106" s="625">
        <v>57.7</v>
      </c>
      <c r="D106" s="625">
        <v>57.7</v>
      </c>
      <c r="E106" s="625"/>
      <c r="F106" s="625">
        <v>57.7</v>
      </c>
      <c r="G106" s="625"/>
      <c r="H106" s="625"/>
      <c r="I106" s="625"/>
      <c r="J106" s="625"/>
      <c r="K106" s="625"/>
      <c r="L106" s="625"/>
    </row>
    <row r="107" ht="17.25" customHeight="1" spans="1:12">
      <c r="A107" s="625" t="s">
        <v>95</v>
      </c>
      <c r="B107" s="625" t="s">
        <v>96</v>
      </c>
      <c r="C107" s="625">
        <v>75.94</v>
      </c>
      <c r="D107" s="625">
        <v>75.94</v>
      </c>
      <c r="E107" s="625"/>
      <c r="F107" s="625">
        <v>75.94</v>
      </c>
      <c r="G107" s="625"/>
      <c r="H107" s="625"/>
      <c r="I107" s="625"/>
      <c r="J107" s="625"/>
      <c r="K107" s="625"/>
      <c r="L107" s="625"/>
    </row>
    <row r="108" ht="17.25" customHeight="1" spans="1:12">
      <c r="A108" s="625" t="s">
        <v>97</v>
      </c>
      <c r="B108" s="625" t="s">
        <v>98</v>
      </c>
      <c r="C108" s="625">
        <v>62.55</v>
      </c>
      <c r="D108" s="625">
        <v>62.55</v>
      </c>
      <c r="E108" s="625"/>
      <c r="F108" s="625">
        <v>62.55</v>
      </c>
      <c r="G108" s="625"/>
      <c r="H108" s="625"/>
      <c r="I108" s="625"/>
      <c r="J108" s="625"/>
      <c r="K108" s="625"/>
      <c r="L108" s="625"/>
    </row>
    <row r="109" ht="17.25" customHeight="1" spans="1:12">
      <c r="A109" s="624" t="s">
        <v>116</v>
      </c>
      <c r="B109" s="624"/>
      <c r="C109" s="624">
        <v>1987.18</v>
      </c>
      <c r="D109" s="624">
        <v>1987.18</v>
      </c>
      <c r="E109" s="624"/>
      <c r="F109" s="624">
        <v>1987.18</v>
      </c>
      <c r="G109" s="624"/>
      <c r="H109" s="624"/>
      <c r="I109" s="624"/>
      <c r="J109" s="624"/>
      <c r="K109" s="624"/>
      <c r="L109" s="624"/>
    </row>
    <row r="110" ht="17.25" customHeight="1" spans="1:12">
      <c r="A110" s="625" t="s">
        <v>69</v>
      </c>
      <c r="B110" s="625" t="s">
        <v>70</v>
      </c>
      <c r="C110" s="625">
        <v>1369.12</v>
      </c>
      <c r="D110" s="625">
        <v>1369.12</v>
      </c>
      <c r="E110" s="625"/>
      <c r="F110" s="625">
        <v>1369.12</v>
      </c>
      <c r="G110" s="625"/>
      <c r="H110" s="625"/>
      <c r="I110" s="625"/>
      <c r="J110" s="625"/>
      <c r="K110" s="625"/>
      <c r="L110" s="625"/>
    </row>
    <row r="111" ht="17.25" customHeight="1" spans="1:12">
      <c r="A111" s="625" t="s">
        <v>102</v>
      </c>
      <c r="B111" s="625" t="s">
        <v>103</v>
      </c>
      <c r="C111" s="625">
        <v>4.5</v>
      </c>
      <c r="D111" s="625">
        <v>4.5</v>
      </c>
      <c r="E111" s="625"/>
      <c r="F111" s="625">
        <v>4.5</v>
      </c>
      <c r="G111" s="625"/>
      <c r="H111" s="625"/>
      <c r="I111" s="625"/>
      <c r="J111" s="625"/>
      <c r="K111" s="625"/>
      <c r="L111" s="625"/>
    </row>
    <row r="112" ht="17.25" customHeight="1" spans="1:12">
      <c r="A112" s="625" t="s">
        <v>87</v>
      </c>
      <c r="B112" s="625" t="s">
        <v>88</v>
      </c>
      <c r="C112" s="625">
        <v>199.36</v>
      </c>
      <c r="D112" s="625">
        <v>199.36</v>
      </c>
      <c r="E112" s="625"/>
      <c r="F112" s="625">
        <v>199.36</v>
      </c>
      <c r="G112" s="625"/>
      <c r="H112" s="625"/>
      <c r="I112" s="625"/>
      <c r="J112" s="625"/>
      <c r="K112" s="625"/>
      <c r="L112" s="625"/>
    </row>
    <row r="113" ht="17.25" customHeight="1" spans="1:12">
      <c r="A113" s="625" t="s">
        <v>89</v>
      </c>
      <c r="B113" s="625" t="s">
        <v>90</v>
      </c>
      <c r="C113" s="625">
        <v>66.45</v>
      </c>
      <c r="D113" s="625">
        <v>66.45</v>
      </c>
      <c r="E113" s="625"/>
      <c r="F113" s="625">
        <v>66.45</v>
      </c>
      <c r="G113" s="625"/>
      <c r="H113" s="625"/>
      <c r="I113" s="625"/>
      <c r="J113" s="625"/>
      <c r="K113" s="625"/>
      <c r="L113" s="625"/>
    </row>
    <row r="114" ht="17.25" customHeight="1" spans="1:12">
      <c r="A114" s="625" t="s">
        <v>104</v>
      </c>
      <c r="B114" s="625" t="s">
        <v>105</v>
      </c>
      <c r="C114" s="625">
        <v>79.74</v>
      </c>
      <c r="D114" s="625">
        <v>79.74</v>
      </c>
      <c r="E114" s="625"/>
      <c r="F114" s="625">
        <v>79.74</v>
      </c>
      <c r="G114" s="625"/>
      <c r="H114" s="625"/>
      <c r="I114" s="625"/>
      <c r="J114" s="625"/>
      <c r="K114" s="625"/>
      <c r="L114" s="625"/>
    </row>
    <row r="115" ht="17.25" customHeight="1" spans="1:12">
      <c r="A115" s="625" t="s">
        <v>93</v>
      </c>
      <c r="B115" s="625" t="s">
        <v>94</v>
      </c>
      <c r="C115" s="625">
        <v>72.45</v>
      </c>
      <c r="D115" s="625">
        <v>72.45</v>
      </c>
      <c r="E115" s="625"/>
      <c r="F115" s="625">
        <v>72.45</v>
      </c>
      <c r="G115" s="625"/>
      <c r="H115" s="625"/>
      <c r="I115" s="625"/>
      <c r="J115" s="625"/>
      <c r="K115" s="625"/>
      <c r="L115" s="625"/>
    </row>
    <row r="116" ht="17.25" customHeight="1" spans="1:12">
      <c r="A116" s="625" t="s">
        <v>95</v>
      </c>
      <c r="B116" s="625" t="s">
        <v>96</v>
      </c>
      <c r="C116" s="625">
        <v>119.61</v>
      </c>
      <c r="D116" s="625">
        <v>119.61</v>
      </c>
      <c r="E116" s="625"/>
      <c r="F116" s="625">
        <v>119.61</v>
      </c>
      <c r="G116" s="625"/>
      <c r="H116" s="625"/>
      <c r="I116" s="625"/>
      <c r="J116" s="625"/>
      <c r="K116" s="625"/>
      <c r="L116" s="625"/>
    </row>
    <row r="117" ht="17.25" customHeight="1" spans="1:12">
      <c r="A117" s="625" t="s">
        <v>97</v>
      </c>
      <c r="B117" s="625" t="s">
        <v>98</v>
      </c>
      <c r="C117" s="625">
        <v>75.95</v>
      </c>
      <c r="D117" s="625">
        <v>75.95</v>
      </c>
      <c r="E117" s="625"/>
      <c r="F117" s="625">
        <v>75.95</v>
      </c>
      <c r="G117" s="625"/>
      <c r="H117" s="625"/>
      <c r="I117" s="625"/>
      <c r="J117" s="625"/>
      <c r="K117" s="625"/>
      <c r="L117" s="625"/>
    </row>
    <row r="118" ht="17.25" customHeight="1" spans="1:12">
      <c r="A118" s="624" t="s">
        <v>117</v>
      </c>
      <c r="B118" s="624"/>
      <c r="C118" s="624">
        <v>995.55</v>
      </c>
      <c r="D118" s="624">
        <v>995.55</v>
      </c>
      <c r="E118" s="624"/>
      <c r="F118" s="624">
        <v>995.55</v>
      </c>
      <c r="G118" s="624"/>
      <c r="H118" s="624"/>
      <c r="I118" s="624"/>
      <c r="J118" s="624"/>
      <c r="K118" s="624"/>
      <c r="L118" s="624"/>
    </row>
    <row r="119" ht="17.25" customHeight="1" spans="1:12">
      <c r="A119" s="625" t="s">
        <v>69</v>
      </c>
      <c r="B119" s="625" t="s">
        <v>70</v>
      </c>
      <c r="C119" s="625">
        <v>545.48</v>
      </c>
      <c r="D119" s="625">
        <v>545.48</v>
      </c>
      <c r="E119" s="625"/>
      <c r="F119" s="625">
        <v>545.48</v>
      </c>
      <c r="G119" s="625"/>
      <c r="H119" s="625"/>
      <c r="I119" s="625"/>
      <c r="J119" s="625"/>
      <c r="K119" s="625"/>
      <c r="L119" s="625"/>
    </row>
    <row r="120" ht="17.25" customHeight="1" spans="1:12">
      <c r="A120" s="625" t="s">
        <v>102</v>
      </c>
      <c r="B120" s="625" t="s">
        <v>103</v>
      </c>
      <c r="C120" s="625">
        <v>116.1</v>
      </c>
      <c r="D120" s="625">
        <v>116.1</v>
      </c>
      <c r="E120" s="625"/>
      <c r="F120" s="625">
        <v>116.1</v>
      </c>
      <c r="G120" s="625"/>
      <c r="H120" s="625"/>
      <c r="I120" s="625"/>
      <c r="J120" s="625"/>
      <c r="K120" s="625"/>
      <c r="L120" s="625"/>
    </row>
    <row r="121" ht="17.25" customHeight="1" spans="1:12">
      <c r="A121" s="625" t="s">
        <v>87</v>
      </c>
      <c r="B121" s="625" t="s">
        <v>88</v>
      </c>
      <c r="C121" s="625">
        <v>75.74</v>
      </c>
      <c r="D121" s="625">
        <v>75.74</v>
      </c>
      <c r="E121" s="625"/>
      <c r="F121" s="625">
        <v>75.74</v>
      </c>
      <c r="G121" s="625"/>
      <c r="H121" s="625"/>
      <c r="I121" s="625"/>
      <c r="J121" s="625"/>
      <c r="K121" s="625"/>
      <c r="L121" s="625"/>
    </row>
    <row r="122" ht="17.25" customHeight="1" spans="1:12">
      <c r="A122" s="625" t="s">
        <v>89</v>
      </c>
      <c r="B122" s="625" t="s">
        <v>90</v>
      </c>
      <c r="C122" s="625">
        <v>25.25</v>
      </c>
      <c r="D122" s="625">
        <v>25.25</v>
      </c>
      <c r="E122" s="625"/>
      <c r="F122" s="625">
        <v>25.25</v>
      </c>
      <c r="G122" s="625"/>
      <c r="H122" s="625"/>
      <c r="I122" s="625"/>
      <c r="J122" s="625"/>
      <c r="K122" s="625"/>
      <c r="L122" s="625"/>
    </row>
    <row r="123" ht="17.25" customHeight="1" spans="1:12">
      <c r="A123" s="625" t="s">
        <v>104</v>
      </c>
      <c r="B123" s="625" t="s">
        <v>105</v>
      </c>
      <c r="C123" s="625">
        <v>30.3</v>
      </c>
      <c r="D123" s="625">
        <v>30.3</v>
      </c>
      <c r="E123" s="625"/>
      <c r="F123" s="625">
        <v>30.3</v>
      </c>
      <c r="G123" s="625"/>
      <c r="H123" s="625"/>
      <c r="I123" s="625"/>
      <c r="J123" s="625"/>
      <c r="K123" s="625"/>
      <c r="L123" s="625"/>
    </row>
    <row r="124" ht="17.25" customHeight="1" spans="1:12">
      <c r="A124" s="625" t="s">
        <v>93</v>
      </c>
      <c r="B124" s="625" t="s">
        <v>94</v>
      </c>
      <c r="C124" s="625">
        <v>61.54</v>
      </c>
      <c r="D124" s="625">
        <v>61.54</v>
      </c>
      <c r="E124" s="625"/>
      <c r="F124" s="625">
        <v>61.54</v>
      </c>
      <c r="G124" s="625"/>
      <c r="H124" s="625"/>
      <c r="I124" s="625"/>
      <c r="J124" s="625"/>
      <c r="K124" s="625"/>
      <c r="L124" s="625"/>
    </row>
    <row r="125" ht="17.25" customHeight="1" spans="1:12">
      <c r="A125" s="625" t="s">
        <v>95</v>
      </c>
      <c r="B125" s="625" t="s">
        <v>96</v>
      </c>
      <c r="C125" s="625">
        <v>45.44</v>
      </c>
      <c r="D125" s="625">
        <v>45.44</v>
      </c>
      <c r="E125" s="625"/>
      <c r="F125" s="625">
        <v>45.44</v>
      </c>
      <c r="G125" s="625"/>
      <c r="H125" s="625"/>
      <c r="I125" s="625"/>
      <c r="J125" s="625"/>
      <c r="K125" s="625"/>
      <c r="L125" s="625"/>
    </row>
    <row r="126" ht="17.25" customHeight="1" spans="1:12">
      <c r="A126" s="625" t="s">
        <v>97</v>
      </c>
      <c r="B126" s="625" t="s">
        <v>98</v>
      </c>
      <c r="C126" s="625">
        <v>95.7</v>
      </c>
      <c r="D126" s="625">
        <v>95.7</v>
      </c>
      <c r="E126" s="625"/>
      <c r="F126" s="625">
        <v>95.7</v>
      </c>
      <c r="G126" s="625"/>
      <c r="H126" s="625"/>
      <c r="I126" s="625"/>
      <c r="J126" s="625"/>
      <c r="K126" s="625"/>
      <c r="L126" s="625"/>
    </row>
    <row r="127" ht="17.25" customHeight="1" spans="1:12">
      <c r="A127" s="624" t="s">
        <v>118</v>
      </c>
      <c r="B127" s="624"/>
      <c r="C127" s="624">
        <v>3020.75</v>
      </c>
      <c r="D127" s="624">
        <v>3020.75</v>
      </c>
      <c r="E127" s="624"/>
      <c r="F127" s="624">
        <v>3020.75</v>
      </c>
      <c r="G127" s="624"/>
      <c r="H127" s="624"/>
      <c r="I127" s="624"/>
      <c r="J127" s="624"/>
      <c r="K127" s="624"/>
      <c r="L127" s="624"/>
    </row>
    <row r="128" ht="17.25" customHeight="1" spans="1:12">
      <c r="A128" s="625" t="s">
        <v>69</v>
      </c>
      <c r="B128" s="625" t="s">
        <v>70</v>
      </c>
      <c r="C128" s="625">
        <v>2080.36</v>
      </c>
      <c r="D128" s="625">
        <v>2080.36</v>
      </c>
      <c r="E128" s="625"/>
      <c r="F128" s="625">
        <v>2080.36</v>
      </c>
      <c r="G128" s="625"/>
      <c r="H128" s="625"/>
      <c r="I128" s="625"/>
      <c r="J128" s="625"/>
      <c r="K128" s="625"/>
      <c r="L128" s="625"/>
    </row>
    <row r="129" ht="17.25" customHeight="1" spans="1:12">
      <c r="A129" s="625" t="s">
        <v>102</v>
      </c>
      <c r="B129" s="625" t="s">
        <v>103</v>
      </c>
      <c r="C129" s="625">
        <v>16.2</v>
      </c>
      <c r="D129" s="625">
        <v>16.2</v>
      </c>
      <c r="E129" s="625"/>
      <c r="F129" s="625">
        <v>16.2</v>
      </c>
      <c r="G129" s="625"/>
      <c r="H129" s="625"/>
      <c r="I129" s="625"/>
      <c r="J129" s="625"/>
      <c r="K129" s="625"/>
      <c r="L129" s="625"/>
    </row>
    <row r="130" ht="17.25" customHeight="1" spans="1:12">
      <c r="A130" s="625" t="s">
        <v>87</v>
      </c>
      <c r="B130" s="625" t="s">
        <v>88</v>
      </c>
      <c r="C130" s="625">
        <v>290.89</v>
      </c>
      <c r="D130" s="625">
        <v>290.89</v>
      </c>
      <c r="E130" s="625"/>
      <c r="F130" s="625">
        <v>290.89</v>
      </c>
      <c r="G130" s="625"/>
      <c r="H130" s="625"/>
      <c r="I130" s="625"/>
      <c r="J130" s="625"/>
      <c r="K130" s="625"/>
      <c r="L130" s="625"/>
    </row>
    <row r="131" ht="17.25" customHeight="1" spans="1:12">
      <c r="A131" s="625" t="s">
        <v>89</v>
      </c>
      <c r="B131" s="625" t="s">
        <v>90</v>
      </c>
      <c r="C131" s="625">
        <v>96.96</v>
      </c>
      <c r="D131" s="625">
        <v>96.96</v>
      </c>
      <c r="E131" s="625"/>
      <c r="F131" s="625">
        <v>96.96</v>
      </c>
      <c r="G131" s="625"/>
      <c r="H131" s="625"/>
      <c r="I131" s="625"/>
      <c r="J131" s="625"/>
      <c r="K131" s="625"/>
      <c r="L131" s="625"/>
    </row>
    <row r="132" ht="17.25" customHeight="1" spans="1:12">
      <c r="A132" s="625" t="s">
        <v>104</v>
      </c>
      <c r="B132" s="625" t="s">
        <v>105</v>
      </c>
      <c r="C132" s="625">
        <v>116.35</v>
      </c>
      <c r="D132" s="625">
        <v>116.35</v>
      </c>
      <c r="E132" s="625"/>
      <c r="F132" s="625">
        <v>116.35</v>
      </c>
      <c r="G132" s="625"/>
      <c r="H132" s="625"/>
      <c r="I132" s="625"/>
      <c r="J132" s="625"/>
      <c r="K132" s="625"/>
      <c r="L132" s="625"/>
    </row>
    <row r="133" ht="17.25" customHeight="1" spans="1:12">
      <c r="A133" s="625" t="s">
        <v>93</v>
      </c>
      <c r="B133" s="625" t="s">
        <v>94</v>
      </c>
      <c r="C133" s="625">
        <v>109.06</v>
      </c>
      <c r="D133" s="625">
        <v>109.06</v>
      </c>
      <c r="E133" s="625"/>
      <c r="F133" s="625">
        <v>109.06</v>
      </c>
      <c r="G133" s="625"/>
      <c r="H133" s="625"/>
      <c r="I133" s="625"/>
      <c r="J133" s="625"/>
      <c r="K133" s="625"/>
      <c r="L133" s="625"/>
    </row>
    <row r="134" ht="17.25" customHeight="1" spans="1:12">
      <c r="A134" s="625" t="s">
        <v>95</v>
      </c>
      <c r="B134" s="625" t="s">
        <v>96</v>
      </c>
      <c r="C134" s="625">
        <v>174.53</v>
      </c>
      <c r="D134" s="625">
        <v>174.53</v>
      </c>
      <c r="E134" s="625"/>
      <c r="F134" s="625">
        <v>174.53</v>
      </c>
      <c r="G134" s="625"/>
      <c r="H134" s="625"/>
      <c r="I134" s="625"/>
      <c r="J134" s="625"/>
      <c r="K134" s="625"/>
      <c r="L134" s="625"/>
    </row>
    <row r="135" ht="17.25" customHeight="1" spans="1:12">
      <c r="A135" s="625" t="s">
        <v>97</v>
      </c>
      <c r="B135" s="625" t="s">
        <v>98</v>
      </c>
      <c r="C135" s="625">
        <v>136.4</v>
      </c>
      <c r="D135" s="625">
        <v>136.4</v>
      </c>
      <c r="E135" s="625"/>
      <c r="F135" s="625">
        <v>136.4</v>
      </c>
      <c r="G135" s="625"/>
      <c r="H135" s="625"/>
      <c r="I135" s="625"/>
      <c r="J135" s="625"/>
      <c r="K135" s="625"/>
      <c r="L135" s="625"/>
    </row>
    <row r="136" ht="17.25" customHeight="1" spans="1:12">
      <c r="A136" s="624" t="s">
        <v>119</v>
      </c>
      <c r="B136" s="624"/>
      <c r="C136" s="624">
        <v>526.72</v>
      </c>
      <c r="D136" s="624">
        <v>526.72</v>
      </c>
      <c r="E136" s="624"/>
      <c r="F136" s="624">
        <v>526.72</v>
      </c>
      <c r="G136" s="624"/>
      <c r="H136" s="624"/>
      <c r="I136" s="624"/>
      <c r="J136" s="624"/>
      <c r="K136" s="624"/>
      <c r="L136" s="624"/>
    </row>
    <row r="137" ht="17.25" customHeight="1" spans="1:12">
      <c r="A137" s="625" t="s">
        <v>69</v>
      </c>
      <c r="B137" s="625" t="s">
        <v>70</v>
      </c>
      <c r="C137" s="625">
        <v>358.92</v>
      </c>
      <c r="D137" s="625">
        <v>358.92</v>
      </c>
      <c r="E137" s="625"/>
      <c r="F137" s="625">
        <v>358.92</v>
      </c>
      <c r="G137" s="625"/>
      <c r="H137" s="625"/>
      <c r="I137" s="625"/>
      <c r="J137" s="625"/>
      <c r="K137" s="625"/>
      <c r="L137" s="625"/>
    </row>
    <row r="138" ht="17.25" customHeight="1" spans="1:12">
      <c r="A138" s="625" t="s">
        <v>102</v>
      </c>
      <c r="B138" s="625" t="s">
        <v>103</v>
      </c>
      <c r="C138" s="625">
        <v>5.4</v>
      </c>
      <c r="D138" s="625">
        <v>5.4</v>
      </c>
      <c r="E138" s="625"/>
      <c r="F138" s="625">
        <v>5.4</v>
      </c>
      <c r="G138" s="625"/>
      <c r="H138" s="625"/>
      <c r="I138" s="625"/>
      <c r="J138" s="625"/>
      <c r="K138" s="625"/>
      <c r="L138" s="625"/>
    </row>
    <row r="139" ht="17.25" customHeight="1" spans="1:12">
      <c r="A139" s="625" t="s">
        <v>87</v>
      </c>
      <c r="B139" s="625" t="s">
        <v>88</v>
      </c>
      <c r="C139" s="625">
        <v>50.54</v>
      </c>
      <c r="D139" s="625">
        <v>50.54</v>
      </c>
      <c r="E139" s="625"/>
      <c r="F139" s="625">
        <v>50.54</v>
      </c>
      <c r="G139" s="625"/>
      <c r="H139" s="625"/>
      <c r="I139" s="625"/>
      <c r="J139" s="625"/>
      <c r="K139" s="625"/>
      <c r="L139" s="625"/>
    </row>
    <row r="140" ht="17.25" customHeight="1" spans="1:12">
      <c r="A140" s="625" t="s">
        <v>89</v>
      </c>
      <c r="B140" s="625" t="s">
        <v>90</v>
      </c>
      <c r="C140" s="625">
        <v>16.85</v>
      </c>
      <c r="D140" s="625">
        <v>16.85</v>
      </c>
      <c r="E140" s="625"/>
      <c r="F140" s="625">
        <v>16.85</v>
      </c>
      <c r="G140" s="625"/>
      <c r="H140" s="625"/>
      <c r="I140" s="625"/>
      <c r="J140" s="625"/>
      <c r="K140" s="625"/>
      <c r="L140" s="625"/>
    </row>
    <row r="141" ht="17.25" customHeight="1" spans="1:12">
      <c r="A141" s="625" t="s">
        <v>104</v>
      </c>
      <c r="B141" s="625" t="s">
        <v>105</v>
      </c>
      <c r="C141" s="625">
        <v>20.22</v>
      </c>
      <c r="D141" s="625">
        <v>20.22</v>
      </c>
      <c r="E141" s="625"/>
      <c r="F141" s="625">
        <v>20.22</v>
      </c>
      <c r="G141" s="625"/>
      <c r="H141" s="625"/>
      <c r="I141" s="625"/>
      <c r="J141" s="625"/>
      <c r="K141" s="625"/>
      <c r="L141" s="625"/>
    </row>
    <row r="142" ht="17.25" customHeight="1" spans="1:12">
      <c r="A142" s="625" t="s">
        <v>93</v>
      </c>
      <c r="B142" s="625" t="s">
        <v>94</v>
      </c>
      <c r="C142" s="625">
        <v>20.01</v>
      </c>
      <c r="D142" s="625">
        <v>20.01</v>
      </c>
      <c r="E142" s="625"/>
      <c r="F142" s="625">
        <v>20.01</v>
      </c>
      <c r="G142" s="625"/>
      <c r="H142" s="625"/>
      <c r="I142" s="625"/>
      <c r="J142" s="625"/>
      <c r="K142" s="625"/>
      <c r="L142" s="625"/>
    </row>
    <row r="143" ht="17.25" customHeight="1" spans="1:12">
      <c r="A143" s="625" t="s">
        <v>95</v>
      </c>
      <c r="B143" s="625" t="s">
        <v>96</v>
      </c>
      <c r="C143" s="625">
        <v>30.33</v>
      </c>
      <c r="D143" s="625">
        <v>30.33</v>
      </c>
      <c r="E143" s="625"/>
      <c r="F143" s="625">
        <v>30.33</v>
      </c>
      <c r="G143" s="625"/>
      <c r="H143" s="625"/>
      <c r="I143" s="625"/>
      <c r="J143" s="625"/>
      <c r="K143" s="625"/>
      <c r="L143" s="625"/>
    </row>
    <row r="144" ht="17.25" customHeight="1" spans="1:12">
      <c r="A144" s="625" t="s">
        <v>97</v>
      </c>
      <c r="B144" s="625" t="s">
        <v>98</v>
      </c>
      <c r="C144" s="625">
        <v>24.45</v>
      </c>
      <c r="D144" s="625">
        <v>24.45</v>
      </c>
      <c r="E144" s="625"/>
      <c r="F144" s="625">
        <v>24.45</v>
      </c>
      <c r="G144" s="625"/>
      <c r="H144" s="625"/>
      <c r="I144" s="625"/>
      <c r="J144" s="625"/>
      <c r="K144" s="625"/>
      <c r="L144" s="625"/>
    </row>
    <row r="145" ht="17.25" customHeight="1" spans="1:12">
      <c r="A145" s="624" t="s">
        <v>120</v>
      </c>
      <c r="B145" s="624"/>
      <c r="C145" s="624">
        <v>850.17</v>
      </c>
      <c r="D145" s="624">
        <v>850.17</v>
      </c>
      <c r="E145" s="624"/>
      <c r="F145" s="624">
        <v>850.17</v>
      </c>
      <c r="G145" s="624"/>
      <c r="H145" s="624"/>
      <c r="I145" s="624"/>
      <c r="J145" s="624"/>
      <c r="K145" s="624"/>
      <c r="L145" s="624"/>
    </row>
    <row r="146" ht="17.25" customHeight="1" spans="1:12">
      <c r="A146" s="625" t="s">
        <v>69</v>
      </c>
      <c r="B146" s="625" t="s">
        <v>70</v>
      </c>
      <c r="C146" s="625">
        <v>512.87</v>
      </c>
      <c r="D146" s="625">
        <v>512.87</v>
      </c>
      <c r="E146" s="625"/>
      <c r="F146" s="625">
        <v>512.87</v>
      </c>
      <c r="G146" s="625"/>
      <c r="H146" s="625"/>
      <c r="I146" s="625"/>
      <c r="J146" s="625"/>
      <c r="K146" s="625"/>
      <c r="L146" s="625"/>
    </row>
    <row r="147" ht="17.25" customHeight="1" spans="1:12">
      <c r="A147" s="625" t="s">
        <v>102</v>
      </c>
      <c r="B147" s="625" t="s">
        <v>103</v>
      </c>
      <c r="C147" s="625">
        <v>60.3</v>
      </c>
      <c r="D147" s="625">
        <v>60.3</v>
      </c>
      <c r="E147" s="625"/>
      <c r="F147" s="625">
        <v>60.3</v>
      </c>
      <c r="G147" s="625"/>
      <c r="H147" s="625"/>
      <c r="I147" s="625"/>
      <c r="J147" s="625"/>
      <c r="K147" s="625"/>
      <c r="L147" s="625"/>
    </row>
    <row r="148" ht="17.25" customHeight="1" spans="1:12">
      <c r="A148" s="625" t="s">
        <v>87</v>
      </c>
      <c r="B148" s="625" t="s">
        <v>88</v>
      </c>
      <c r="C148" s="625">
        <v>74.6</v>
      </c>
      <c r="D148" s="625">
        <v>74.6</v>
      </c>
      <c r="E148" s="625"/>
      <c r="F148" s="625">
        <v>74.6</v>
      </c>
      <c r="G148" s="625"/>
      <c r="H148" s="625"/>
      <c r="I148" s="625"/>
      <c r="J148" s="625"/>
      <c r="K148" s="625"/>
      <c r="L148" s="625"/>
    </row>
    <row r="149" ht="17.25" customHeight="1" spans="1:12">
      <c r="A149" s="625" t="s">
        <v>89</v>
      </c>
      <c r="B149" s="625" t="s">
        <v>90</v>
      </c>
      <c r="C149" s="625">
        <v>24.87</v>
      </c>
      <c r="D149" s="625">
        <v>24.87</v>
      </c>
      <c r="E149" s="625"/>
      <c r="F149" s="625">
        <v>24.87</v>
      </c>
      <c r="G149" s="625"/>
      <c r="H149" s="625"/>
      <c r="I149" s="625"/>
      <c r="J149" s="625"/>
      <c r="K149" s="625"/>
      <c r="L149" s="625"/>
    </row>
    <row r="150" ht="17.25" customHeight="1" spans="1:12">
      <c r="A150" s="625" t="s">
        <v>104</v>
      </c>
      <c r="B150" s="625" t="s">
        <v>105</v>
      </c>
      <c r="C150" s="625">
        <v>29.84</v>
      </c>
      <c r="D150" s="625">
        <v>29.84</v>
      </c>
      <c r="E150" s="625"/>
      <c r="F150" s="625">
        <v>29.84</v>
      </c>
      <c r="G150" s="625"/>
      <c r="H150" s="625"/>
      <c r="I150" s="625"/>
      <c r="J150" s="625"/>
      <c r="K150" s="625"/>
      <c r="L150" s="625"/>
    </row>
    <row r="151" ht="17.25" customHeight="1" spans="1:12">
      <c r="A151" s="625" t="s">
        <v>93</v>
      </c>
      <c r="B151" s="625" t="s">
        <v>94</v>
      </c>
      <c r="C151" s="625">
        <v>42.78</v>
      </c>
      <c r="D151" s="625">
        <v>42.78</v>
      </c>
      <c r="E151" s="625"/>
      <c r="F151" s="625">
        <v>42.78</v>
      </c>
      <c r="G151" s="625"/>
      <c r="H151" s="625"/>
      <c r="I151" s="625"/>
      <c r="J151" s="625"/>
      <c r="K151" s="625"/>
      <c r="L151" s="625"/>
    </row>
    <row r="152" ht="17.25" customHeight="1" spans="1:12">
      <c r="A152" s="625" t="s">
        <v>95</v>
      </c>
      <c r="B152" s="625" t="s">
        <v>96</v>
      </c>
      <c r="C152" s="625">
        <v>44.76</v>
      </c>
      <c r="D152" s="625">
        <v>44.76</v>
      </c>
      <c r="E152" s="625"/>
      <c r="F152" s="625">
        <v>44.76</v>
      </c>
      <c r="G152" s="625"/>
      <c r="H152" s="625"/>
      <c r="I152" s="625"/>
      <c r="J152" s="625"/>
      <c r="K152" s="625"/>
      <c r="L152" s="625"/>
    </row>
    <row r="153" ht="17.25" customHeight="1" spans="1:12">
      <c r="A153" s="625" t="s">
        <v>97</v>
      </c>
      <c r="B153" s="625" t="s">
        <v>98</v>
      </c>
      <c r="C153" s="625">
        <v>60.15</v>
      </c>
      <c r="D153" s="625">
        <v>60.15</v>
      </c>
      <c r="E153" s="625"/>
      <c r="F153" s="625">
        <v>60.15</v>
      </c>
      <c r="G153" s="625"/>
      <c r="H153" s="625"/>
      <c r="I153" s="625"/>
      <c r="J153" s="625"/>
      <c r="K153" s="625"/>
      <c r="L153" s="625"/>
    </row>
    <row r="154" ht="17.25" customHeight="1" spans="1:12">
      <c r="A154" s="624" t="s">
        <v>121</v>
      </c>
      <c r="B154" s="624"/>
      <c r="C154" s="624">
        <v>1134.63</v>
      </c>
      <c r="D154" s="624">
        <v>1134.63</v>
      </c>
      <c r="E154" s="624"/>
      <c r="F154" s="624">
        <v>1134.63</v>
      </c>
      <c r="G154" s="624"/>
      <c r="H154" s="624"/>
      <c r="I154" s="624"/>
      <c r="J154" s="624"/>
      <c r="K154" s="624"/>
      <c r="L154" s="624"/>
    </row>
    <row r="155" ht="17.25" customHeight="1" spans="1:12">
      <c r="A155" s="625" t="s">
        <v>69</v>
      </c>
      <c r="B155" s="625" t="s">
        <v>70</v>
      </c>
      <c r="C155" s="625">
        <v>630.92</v>
      </c>
      <c r="D155" s="625">
        <v>630.92</v>
      </c>
      <c r="E155" s="625"/>
      <c r="F155" s="625">
        <v>630.92</v>
      </c>
      <c r="G155" s="625"/>
      <c r="H155" s="625"/>
      <c r="I155" s="625"/>
      <c r="J155" s="625"/>
      <c r="K155" s="625"/>
      <c r="L155" s="625"/>
    </row>
    <row r="156" ht="17.25" customHeight="1" spans="1:12">
      <c r="A156" s="625" t="s">
        <v>102</v>
      </c>
      <c r="B156" s="625" t="s">
        <v>103</v>
      </c>
      <c r="C156" s="625">
        <v>123.3</v>
      </c>
      <c r="D156" s="625">
        <v>123.3</v>
      </c>
      <c r="E156" s="625"/>
      <c r="F156" s="625">
        <v>123.3</v>
      </c>
      <c r="G156" s="625"/>
      <c r="H156" s="625"/>
      <c r="I156" s="625"/>
      <c r="J156" s="625"/>
      <c r="K156" s="625"/>
      <c r="L156" s="625"/>
    </row>
    <row r="157" ht="17.25" customHeight="1" spans="1:12">
      <c r="A157" s="625" t="s">
        <v>87</v>
      </c>
      <c r="B157" s="625" t="s">
        <v>88</v>
      </c>
      <c r="C157" s="625">
        <v>91.88</v>
      </c>
      <c r="D157" s="625">
        <v>91.88</v>
      </c>
      <c r="E157" s="625"/>
      <c r="F157" s="625">
        <v>91.88</v>
      </c>
      <c r="G157" s="625"/>
      <c r="H157" s="625"/>
      <c r="I157" s="625"/>
      <c r="J157" s="625"/>
      <c r="K157" s="625"/>
      <c r="L157" s="625"/>
    </row>
    <row r="158" ht="17.25" customHeight="1" spans="1:12">
      <c r="A158" s="625" t="s">
        <v>89</v>
      </c>
      <c r="B158" s="625" t="s">
        <v>90</v>
      </c>
      <c r="C158" s="625">
        <v>30.63</v>
      </c>
      <c r="D158" s="625">
        <v>30.63</v>
      </c>
      <c r="E158" s="625"/>
      <c r="F158" s="625">
        <v>30.63</v>
      </c>
      <c r="G158" s="625"/>
      <c r="H158" s="625"/>
      <c r="I158" s="625"/>
      <c r="J158" s="625"/>
      <c r="K158" s="625"/>
      <c r="L158" s="625"/>
    </row>
    <row r="159" ht="17.25" customHeight="1" spans="1:12">
      <c r="A159" s="625" t="s">
        <v>104</v>
      </c>
      <c r="B159" s="625" t="s">
        <v>105</v>
      </c>
      <c r="C159" s="625">
        <v>36.75</v>
      </c>
      <c r="D159" s="625">
        <v>36.75</v>
      </c>
      <c r="E159" s="625"/>
      <c r="F159" s="625">
        <v>36.75</v>
      </c>
      <c r="G159" s="625"/>
      <c r="H159" s="625"/>
      <c r="I159" s="625"/>
      <c r="J159" s="625"/>
      <c r="K159" s="625"/>
      <c r="L159" s="625"/>
    </row>
    <row r="160" ht="17.25" customHeight="1" spans="1:12">
      <c r="A160" s="625" t="s">
        <v>93</v>
      </c>
      <c r="B160" s="625" t="s">
        <v>94</v>
      </c>
      <c r="C160" s="625">
        <v>65.02</v>
      </c>
      <c r="D160" s="625">
        <v>65.02</v>
      </c>
      <c r="E160" s="625"/>
      <c r="F160" s="625">
        <v>65.02</v>
      </c>
      <c r="G160" s="625"/>
      <c r="H160" s="625"/>
      <c r="I160" s="625"/>
      <c r="J160" s="625"/>
      <c r="K160" s="625"/>
      <c r="L160" s="625"/>
    </row>
    <row r="161" ht="17.25" customHeight="1" spans="1:12">
      <c r="A161" s="625" t="s">
        <v>95</v>
      </c>
      <c r="B161" s="625" t="s">
        <v>96</v>
      </c>
      <c r="C161" s="625">
        <v>55.13</v>
      </c>
      <c r="D161" s="625">
        <v>55.13</v>
      </c>
      <c r="E161" s="625"/>
      <c r="F161" s="625">
        <v>55.13</v>
      </c>
      <c r="G161" s="625"/>
      <c r="H161" s="625"/>
      <c r="I161" s="625"/>
      <c r="J161" s="625"/>
      <c r="K161" s="625"/>
      <c r="L161" s="625"/>
    </row>
    <row r="162" ht="17.25" customHeight="1" spans="1:12">
      <c r="A162" s="625" t="s">
        <v>97</v>
      </c>
      <c r="B162" s="625" t="s">
        <v>98</v>
      </c>
      <c r="C162" s="625">
        <v>101</v>
      </c>
      <c r="D162" s="625">
        <v>101</v>
      </c>
      <c r="E162" s="625"/>
      <c r="F162" s="625">
        <v>101</v>
      </c>
      <c r="G162" s="625"/>
      <c r="H162" s="625"/>
      <c r="I162" s="625"/>
      <c r="J162" s="625"/>
      <c r="K162" s="625"/>
      <c r="L162" s="625"/>
    </row>
    <row r="163" ht="17.25" customHeight="1" spans="1:12">
      <c r="A163" s="624" t="s">
        <v>122</v>
      </c>
      <c r="B163" s="624"/>
      <c r="C163" s="624">
        <v>1921.91</v>
      </c>
      <c r="D163" s="624">
        <v>1921.91</v>
      </c>
      <c r="E163" s="624"/>
      <c r="F163" s="624">
        <v>1921.91</v>
      </c>
      <c r="G163" s="624"/>
      <c r="H163" s="624"/>
      <c r="I163" s="624"/>
      <c r="J163" s="624"/>
      <c r="K163" s="624"/>
      <c r="L163" s="624"/>
    </row>
    <row r="164" ht="17.25" customHeight="1" spans="1:12">
      <c r="A164" s="625" t="s">
        <v>75</v>
      </c>
      <c r="B164" s="625" t="s">
        <v>76</v>
      </c>
      <c r="C164" s="625">
        <v>5</v>
      </c>
      <c r="D164" s="625">
        <v>5</v>
      </c>
      <c r="E164" s="625"/>
      <c r="F164" s="625">
        <v>5</v>
      </c>
      <c r="G164" s="625"/>
      <c r="H164" s="625"/>
      <c r="I164" s="625"/>
      <c r="J164" s="625"/>
      <c r="K164" s="625"/>
      <c r="L164" s="625"/>
    </row>
    <row r="165" ht="17.25" customHeight="1" spans="1:12">
      <c r="A165" s="625" t="s">
        <v>77</v>
      </c>
      <c r="B165" s="625" t="s">
        <v>78</v>
      </c>
      <c r="C165" s="625">
        <v>1313.95</v>
      </c>
      <c r="D165" s="625">
        <v>1313.95</v>
      </c>
      <c r="E165" s="625"/>
      <c r="F165" s="625">
        <v>1313.95</v>
      </c>
      <c r="G165" s="625"/>
      <c r="H165" s="625"/>
      <c r="I165" s="625"/>
      <c r="J165" s="625"/>
      <c r="K165" s="625"/>
      <c r="L165" s="625"/>
    </row>
    <row r="166" ht="17.25" customHeight="1" spans="1:12">
      <c r="A166" s="625" t="s">
        <v>102</v>
      </c>
      <c r="B166" s="625" t="s">
        <v>103</v>
      </c>
      <c r="C166" s="625">
        <v>15.3</v>
      </c>
      <c r="D166" s="625">
        <v>15.3</v>
      </c>
      <c r="E166" s="625"/>
      <c r="F166" s="625">
        <v>15.3</v>
      </c>
      <c r="G166" s="625"/>
      <c r="H166" s="625"/>
      <c r="I166" s="625"/>
      <c r="J166" s="625"/>
      <c r="K166" s="625"/>
      <c r="L166" s="625"/>
    </row>
    <row r="167" ht="17.25" customHeight="1" spans="1:12">
      <c r="A167" s="625" t="s">
        <v>87</v>
      </c>
      <c r="B167" s="625" t="s">
        <v>88</v>
      </c>
      <c r="C167" s="625">
        <v>187.15</v>
      </c>
      <c r="D167" s="625">
        <v>187.15</v>
      </c>
      <c r="E167" s="625"/>
      <c r="F167" s="625">
        <v>187.15</v>
      </c>
      <c r="G167" s="625"/>
      <c r="H167" s="625"/>
      <c r="I167" s="625"/>
      <c r="J167" s="625"/>
      <c r="K167" s="625"/>
      <c r="L167" s="625"/>
    </row>
    <row r="168" ht="17.25" customHeight="1" spans="1:12">
      <c r="A168" s="625" t="s">
        <v>89</v>
      </c>
      <c r="B168" s="625" t="s">
        <v>90</v>
      </c>
      <c r="C168" s="625">
        <v>62.38</v>
      </c>
      <c r="D168" s="625">
        <v>62.38</v>
      </c>
      <c r="E168" s="625"/>
      <c r="F168" s="625">
        <v>62.38</v>
      </c>
      <c r="G168" s="625"/>
      <c r="H168" s="625"/>
      <c r="I168" s="625"/>
      <c r="J168" s="625"/>
      <c r="K168" s="625"/>
      <c r="L168" s="625"/>
    </row>
    <row r="169" ht="17.25" customHeight="1" spans="1:12">
      <c r="A169" s="625" t="s">
        <v>104</v>
      </c>
      <c r="B169" s="625" t="s">
        <v>105</v>
      </c>
      <c r="C169" s="625">
        <v>74.86</v>
      </c>
      <c r="D169" s="625">
        <v>74.86</v>
      </c>
      <c r="E169" s="625"/>
      <c r="F169" s="625">
        <v>74.86</v>
      </c>
      <c r="G169" s="625"/>
      <c r="H169" s="625"/>
      <c r="I169" s="625"/>
      <c r="J169" s="625"/>
      <c r="K169" s="625"/>
      <c r="L169" s="625"/>
    </row>
    <row r="170" ht="17.25" customHeight="1" spans="1:12">
      <c r="A170" s="625" t="s">
        <v>93</v>
      </c>
      <c r="B170" s="625" t="s">
        <v>94</v>
      </c>
      <c r="C170" s="625">
        <v>66.43</v>
      </c>
      <c r="D170" s="625">
        <v>66.43</v>
      </c>
      <c r="E170" s="625"/>
      <c r="F170" s="625">
        <v>66.43</v>
      </c>
      <c r="G170" s="625"/>
      <c r="H170" s="625"/>
      <c r="I170" s="625"/>
      <c r="J170" s="625"/>
      <c r="K170" s="625"/>
      <c r="L170" s="625"/>
    </row>
    <row r="171" ht="17.25" customHeight="1" spans="1:12">
      <c r="A171" s="625" t="s">
        <v>95</v>
      </c>
      <c r="B171" s="625" t="s">
        <v>96</v>
      </c>
      <c r="C171" s="625">
        <v>112.29</v>
      </c>
      <c r="D171" s="625">
        <v>112.29</v>
      </c>
      <c r="E171" s="625"/>
      <c r="F171" s="625">
        <v>112.29</v>
      </c>
      <c r="G171" s="625"/>
      <c r="H171" s="625"/>
      <c r="I171" s="625"/>
      <c r="J171" s="625"/>
      <c r="K171" s="625"/>
      <c r="L171" s="625"/>
    </row>
    <row r="172" ht="17.25" customHeight="1" spans="1:12">
      <c r="A172" s="625" t="s">
        <v>97</v>
      </c>
      <c r="B172" s="625" t="s">
        <v>98</v>
      </c>
      <c r="C172" s="625">
        <v>84.55</v>
      </c>
      <c r="D172" s="625">
        <v>84.55</v>
      </c>
      <c r="E172" s="625"/>
      <c r="F172" s="625">
        <v>84.55</v>
      </c>
      <c r="G172" s="625"/>
      <c r="H172" s="625"/>
      <c r="I172" s="625"/>
      <c r="J172" s="625"/>
      <c r="K172" s="625"/>
      <c r="L172" s="625"/>
    </row>
    <row r="173" ht="17.25" customHeight="1" spans="1:12">
      <c r="A173" s="624" t="s">
        <v>123</v>
      </c>
      <c r="B173" s="624"/>
      <c r="C173" s="624">
        <v>461.12</v>
      </c>
      <c r="D173" s="624">
        <v>461.12</v>
      </c>
      <c r="E173" s="624"/>
      <c r="F173" s="624">
        <v>461.12</v>
      </c>
      <c r="G173" s="624"/>
      <c r="H173" s="624"/>
      <c r="I173" s="624"/>
      <c r="J173" s="624"/>
      <c r="K173" s="624"/>
      <c r="L173" s="624"/>
    </row>
    <row r="174" ht="17.25" customHeight="1" spans="1:12">
      <c r="A174" s="625" t="s">
        <v>79</v>
      </c>
      <c r="B174" s="625" t="s">
        <v>80</v>
      </c>
      <c r="C174" s="625">
        <v>316.73</v>
      </c>
      <c r="D174" s="625">
        <v>316.73</v>
      </c>
      <c r="E174" s="625"/>
      <c r="F174" s="625">
        <v>316.73</v>
      </c>
      <c r="G174" s="625"/>
      <c r="H174" s="625"/>
      <c r="I174" s="625"/>
      <c r="J174" s="625"/>
      <c r="K174" s="625"/>
      <c r="L174" s="625"/>
    </row>
    <row r="175" ht="17.25" customHeight="1" spans="1:12">
      <c r="A175" s="625" t="s">
        <v>102</v>
      </c>
      <c r="B175" s="625" t="s">
        <v>103</v>
      </c>
      <c r="C175" s="625">
        <v>1.8</v>
      </c>
      <c r="D175" s="625">
        <v>1.8</v>
      </c>
      <c r="E175" s="625"/>
      <c r="F175" s="625">
        <v>1.8</v>
      </c>
      <c r="G175" s="625"/>
      <c r="H175" s="625"/>
      <c r="I175" s="625"/>
      <c r="J175" s="625"/>
      <c r="K175" s="625"/>
      <c r="L175" s="625"/>
    </row>
    <row r="176" ht="17.25" customHeight="1" spans="1:12">
      <c r="A176" s="625" t="s">
        <v>87</v>
      </c>
      <c r="B176" s="625" t="s">
        <v>88</v>
      </c>
      <c r="C176" s="625">
        <v>46.17</v>
      </c>
      <c r="D176" s="625">
        <v>46.17</v>
      </c>
      <c r="E176" s="625"/>
      <c r="F176" s="625">
        <v>46.17</v>
      </c>
      <c r="G176" s="625"/>
      <c r="H176" s="625"/>
      <c r="I176" s="625"/>
      <c r="J176" s="625"/>
      <c r="K176" s="625"/>
      <c r="L176" s="625"/>
    </row>
    <row r="177" ht="17.25" customHeight="1" spans="1:12">
      <c r="A177" s="625" t="s">
        <v>89</v>
      </c>
      <c r="B177" s="625" t="s">
        <v>90</v>
      </c>
      <c r="C177" s="625">
        <v>15.39</v>
      </c>
      <c r="D177" s="625">
        <v>15.39</v>
      </c>
      <c r="E177" s="625"/>
      <c r="F177" s="625">
        <v>15.39</v>
      </c>
      <c r="G177" s="625"/>
      <c r="H177" s="625"/>
      <c r="I177" s="625"/>
      <c r="J177" s="625"/>
      <c r="K177" s="625"/>
      <c r="L177" s="625"/>
    </row>
    <row r="178" ht="17.25" customHeight="1" spans="1:12">
      <c r="A178" s="625" t="s">
        <v>104</v>
      </c>
      <c r="B178" s="625" t="s">
        <v>105</v>
      </c>
      <c r="C178" s="625">
        <v>18.47</v>
      </c>
      <c r="D178" s="625">
        <v>18.47</v>
      </c>
      <c r="E178" s="625"/>
      <c r="F178" s="625">
        <v>18.47</v>
      </c>
      <c r="G178" s="625"/>
      <c r="H178" s="625"/>
      <c r="I178" s="625"/>
      <c r="J178" s="625"/>
      <c r="K178" s="625"/>
      <c r="L178" s="625"/>
    </row>
    <row r="179" ht="17.25" customHeight="1" spans="1:12">
      <c r="A179" s="625" t="s">
        <v>93</v>
      </c>
      <c r="B179" s="625" t="s">
        <v>94</v>
      </c>
      <c r="C179" s="625">
        <v>16.96</v>
      </c>
      <c r="D179" s="625">
        <v>16.96</v>
      </c>
      <c r="E179" s="625"/>
      <c r="F179" s="625">
        <v>16.96</v>
      </c>
      <c r="G179" s="625"/>
      <c r="H179" s="625"/>
      <c r="I179" s="625"/>
      <c r="J179" s="625"/>
      <c r="K179" s="625"/>
      <c r="L179" s="625"/>
    </row>
    <row r="180" ht="17.25" customHeight="1" spans="1:12">
      <c r="A180" s="625" t="s">
        <v>95</v>
      </c>
      <c r="B180" s="625" t="s">
        <v>96</v>
      </c>
      <c r="C180" s="625">
        <v>27.7</v>
      </c>
      <c r="D180" s="625">
        <v>27.7</v>
      </c>
      <c r="E180" s="625"/>
      <c r="F180" s="625">
        <v>27.7</v>
      </c>
      <c r="G180" s="625"/>
      <c r="H180" s="625"/>
      <c r="I180" s="625"/>
      <c r="J180" s="625"/>
      <c r="K180" s="625"/>
      <c r="L180" s="625"/>
    </row>
    <row r="181" ht="17.25" customHeight="1" spans="1:12">
      <c r="A181" s="625" t="s">
        <v>97</v>
      </c>
      <c r="B181" s="625" t="s">
        <v>98</v>
      </c>
      <c r="C181" s="625">
        <v>17.9</v>
      </c>
      <c r="D181" s="625">
        <v>17.9</v>
      </c>
      <c r="E181" s="625"/>
      <c r="F181" s="625">
        <v>17.9</v>
      </c>
      <c r="G181" s="625"/>
      <c r="H181" s="625"/>
      <c r="I181" s="625"/>
      <c r="J181" s="625"/>
      <c r="K181" s="625"/>
      <c r="L181" s="625"/>
    </row>
    <row r="182" ht="17.25" customHeight="1" spans="1:12">
      <c r="A182" s="624" t="s">
        <v>124</v>
      </c>
      <c r="B182" s="624"/>
      <c r="C182" s="624">
        <v>1293.1</v>
      </c>
      <c r="D182" s="624">
        <v>1293.1</v>
      </c>
      <c r="E182" s="624"/>
      <c r="F182" s="624">
        <v>1293.1</v>
      </c>
      <c r="G182" s="624"/>
      <c r="H182" s="624"/>
      <c r="I182" s="624"/>
      <c r="J182" s="624"/>
      <c r="K182" s="624"/>
      <c r="L182" s="624"/>
    </row>
    <row r="183" ht="17.25" customHeight="1" spans="1:12">
      <c r="A183" s="625" t="s">
        <v>67</v>
      </c>
      <c r="B183" s="625" t="s">
        <v>68</v>
      </c>
      <c r="C183" s="625">
        <v>825.47</v>
      </c>
      <c r="D183" s="625">
        <v>825.47</v>
      </c>
      <c r="E183" s="625"/>
      <c r="F183" s="625">
        <v>825.47</v>
      </c>
      <c r="G183" s="625"/>
      <c r="H183" s="625"/>
      <c r="I183" s="625"/>
      <c r="J183" s="625"/>
      <c r="K183" s="625"/>
      <c r="L183" s="625"/>
    </row>
    <row r="184" ht="17.25" customHeight="1" spans="1:12">
      <c r="A184" s="625" t="s">
        <v>102</v>
      </c>
      <c r="B184" s="625" t="s">
        <v>103</v>
      </c>
      <c r="C184" s="625">
        <v>61.59</v>
      </c>
      <c r="D184" s="625">
        <v>61.59</v>
      </c>
      <c r="E184" s="625"/>
      <c r="F184" s="625">
        <v>61.59</v>
      </c>
      <c r="G184" s="625"/>
      <c r="H184" s="625"/>
      <c r="I184" s="625"/>
      <c r="J184" s="625"/>
      <c r="K184" s="625"/>
      <c r="L184" s="625"/>
    </row>
    <row r="185" ht="17.25" customHeight="1" spans="1:12">
      <c r="A185" s="625" t="s">
        <v>87</v>
      </c>
      <c r="B185" s="625" t="s">
        <v>88</v>
      </c>
      <c r="C185" s="625">
        <v>119.49</v>
      </c>
      <c r="D185" s="625">
        <v>119.49</v>
      </c>
      <c r="E185" s="625"/>
      <c r="F185" s="625">
        <v>119.49</v>
      </c>
      <c r="G185" s="625"/>
      <c r="H185" s="625"/>
      <c r="I185" s="625"/>
      <c r="J185" s="625"/>
      <c r="K185" s="625"/>
      <c r="L185" s="625"/>
    </row>
    <row r="186" ht="17.25" customHeight="1" spans="1:12">
      <c r="A186" s="625" t="s">
        <v>89</v>
      </c>
      <c r="B186" s="625" t="s">
        <v>90</v>
      </c>
      <c r="C186" s="625">
        <v>39.83</v>
      </c>
      <c r="D186" s="625">
        <v>39.83</v>
      </c>
      <c r="E186" s="625"/>
      <c r="F186" s="625">
        <v>39.83</v>
      </c>
      <c r="G186" s="625"/>
      <c r="H186" s="625"/>
      <c r="I186" s="625"/>
      <c r="J186" s="625"/>
      <c r="K186" s="625"/>
      <c r="L186" s="625"/>
    </row>
    <row r="187" ht="17.25" customHeight="1" spans="1:12">
      <c r="A187" s="625" t="s">
        <v>104</v>
      </c>
      <c r="B187" s="625" t="s">
        <v>105</v>
      </c>
      <c r="C187" s="625">
        <v>47.8</v>
      </c>
      <c r="D187" s="625">
        <v>47.8</v>
      </c>
      <c r="E187" s="625"/>
      <c r="F187" s="625">
        <v>47.8</v>
      </c>
      <c r="G187" s="625"/>
      <c r="H187" s="625"/>
      <c r="I187" s="625"/>
      <c r="J187" s="625"/>
      <c r="K187" s="625"/>
      <c r="L187" s="625"/>
    </row>
    <row r="188" ht="17.25" customHeight="1" spans="1:12">
      <c r="A188" s="625" t="s">
        <v>93</v>
      </c>
      <c r="B188" s="625" t="s">
        <v>94</v>
      </c>
      <c r="C188" s="625">
        <v>54.72</v>
      </c>
      <c r="D188" s="625">
        <v>54.72</v>
      </c>
      <c r="E188" s="625"/>
      <c r="F188" s="625">
        <v>54.72</v>
      </c>
      <c r="G188" s="625"/>
      <c r="H188" s="625"/>
      <c r="I188" s="625"/>
      <c r="J188" s="625"/>
      <c r="K188" s="625"/>
      <c r="L188" s="625"/>
    </row>
    <row r="189" ht="17.25" customHeight="1" spans="1:12">
      <c r="A189" s="625" t="s">
        <v>95</v>
      </c>
      <c r="B189" s="625" t="s">
        <v>96</v>
      </c>
      <c r="C189" s="625">
        <v>71.69</v>
      </c>
      <c r="D189" s="625">
        <v>71.69</v>
      </c>
      <c r="E189" s="625"/>
      <c r="F189" s="625">
        <v>71.69</v>
      </c>
      <c r="G189" s="625"/>
      <c r="H189" s="625"/>
      <c r="I189" s="625"/>
      <c r="J189" s="625"/>
      <c r="K189" s="625"/>
      <c r="L189" s="625"/>
    </row>
    <row r="190" ht="17.25" customHeight="1" spans="1:12">
      <c r="A190" s="625" t="s">
        <v>97</v>
      </c>
      <c r="B190" s="625" t="s">
        <v>98</v>
      </c>
      <c r="C190" s="625">
        <v>72.51</v>
      </c>
      <c r="D190" s="625">
        <v>72.51</v>
      </c>
      <c r="E190" s="625"/>
      <c r="F190" s="625">
        <v>72.51</v>
      </c>
      <c r="G190" s="625"/>
      <c r="H190" s="625"/>
      <c r="I190" s="625"/>
      <c r="J190" s="625"/>
      <c r="K190" s="625"/>
      <c r="L190" s="625"/>
    </row>
    <row r="191" ht="17.25" customHeight="1" spans="1:12">
      <c r="A191" s="624" t="s">
        <v>125</v>
      </c>
      <c r="B191" s="624"/>
      <c r="C191" s="624">
        <v>1387.39</v>
      </c>
      <c r="D191" s="624">
        <v>1387.39</v>
      </c>
      <c r="E191" s="624"/>
      <c r="F191" s="624">
        <v>1387.39</v>
      </c>
      <c r="G191" s="624"/>
      <c r="H191" s="624"/>
      <c r="I191" s="624"/>
      <c r="J191" s="624"/>
      <c r="K191" s="624"/>
      <c r="L191" s="624"/>
    </row>
    <row r="192" ht="17.25" customHeight="1" spans="1:12">
      <c r="A192" s="625" t="s">
        <v>67</v>
      </c>
      <c r="B192" s="625" t="s">
        <v>68</v>
      </c>
      <c r="C192" s="625">
        <v>951.7</v>
      </c>
      <c r="D192" s="625">
        <v>951.7</v>
      </c>
      <c r="E192" s="625"/>
      <c r="F192" s="625">
        <v>951.7</v>
      </c>
      <c r="G192" s="625"/>
      <c r="H192" s="625"/>
      <c r="I192" s="625"/>
      <c r="J192" s="625"/>
      <c r="K192" s="625"/>
      <c r="L192" s="625"/>
    </row>
    <row r="193" ht="17.25" customHeight="1" spans="1:12">
      <c r="A193" s="625" t="s">
        <v>102</v>
      </c>
      <c r="B193" s="625" t="s">
        <v>103</v>
      </c>
      <c r="C193" s="625">
        <v>7.2</v>
      </c>
      <c r="D193" s="625">
        <v>7.2</v>
      </c>
      <c r="E193" s="625"/>
      <c r="F193" s="625">
        <v>7.2</v>
      </c>
      <c r="G193" s="625"/>
      <c r="H193" s="625"/>
      <c r="I193" s="625"/>
      <c r="J193" s="625"/>
      <c r="K193" s="625"/>
      <c r="L193" s="625"/>
    </row>
    <row r="194" ht="17.25" customHeight="1" spans="1:12">
      <c r="A194" s="625" t="s">
        <v>87</v>
      </c>
      <c r="B194" s="625" t="s">
        <v>88</v>
      </c>
      <c r="C194" s="625">
        <v>137.37</v>
      </c>
      <c r="D194" s="625">
        <v>137.37</v>
      </c>
      <c r="E194" s="625"/>
      <c r="F194" s="625">
        <v>137.37</v>
      </c>
      <c r="G194" s="625"/>
      <c r="H194" s="625"/>
      <c r="I194" s="625"/>
      <c r="J194" s="625"/>
      <c r="K194" s="625"/>
      <c r="L194" s="625"/>
    </row>
    <row r="195" ht="17.25" customHeight="1" spans="1:12">
      <c r="A195" s="625" t="s">
        <v>89</v>
      </c>
      <c r="B195" s="625" t="s">
        <v>90</v>
      </c>
      <c r="C195" s="625">
        <v>45.79</v>
      </c>
      <c r="D195" s="625">
        <v>45.79</v>
      </c>
      <c r="E195" s="625"/>
      <c r="F195" s="625">
        <v>45.79</v>
      </c>
      <c r="G195" s="625"/>
      <c r="H195" s="625"/>
      <c r="I195" s="625"/>
      <c r="J195" s="625"/>
      <c r="K195" s="625"/>
      <c r="L195" s="625"/>
    </row>
    <row r="196" ht="17.25" customHeight="1" spans="1:12">
      <c r="A196" s="625" t="s">
        <v>104</v>
      </c>
      <c r="B196" s="625" t="s">
        <v>105</v>
      </c>
      <c r="C196" s="625">
        <v>54.95</v>
      </c>
      <c r="D196" s="625">
        <v>54.95</v>
      </c>
      <c r="E196" s="625"/>
      <c r="F196" s="625">
        <v>54.95</v>
      </c>
      <c r="G196" s="625"/>
      <c r="H196" s="625"/>
      <c r="I196" s="625"/>
      <c r="J196" s="625"/>
      <c r="K196" s="625"/>
      <c r="L196" s="625"/>
    </row>
    <row r="197" ht="17.25" customHeight="1" spans="1:12">
      <c r="A197" s="625" t="s">
        <v>93</v>
      </c>
      <c r="B197" s="625" t="s">
        <v>94</v>
      </c>
      <c r="C197" s="625">
        <v>51.31</v>
      </c>
      <c r="D197" s="625">
        <v>51.31</v>
      </c>
      <c r="E197" s="625"/>
      <c r="F197" s="625">
        <v>51.31</v>
      </c>
      <c r="G197" s="625"/>
      <c r="H197" s="625"/>
      <c r="I197" s="625"/>
      <c r="J197" s="625"/>
      <c r="K197" s="625"/>
      <c r="L197" s="625"/>
    </row>
    <row r="198" ht="17.25" customHeight="1" spans="1:12">
      <c r="A198" s="625" t="s">
        <v>95</v>
      </c>
      <c r="B198" s="625" t="s">
        <v>96</v>
      </c>
      <c r="C198" s="625">
        <v>82.42</v>
      </c>
      <c r="D198" s="625">
        <v>82.42</v>
      </c>
      <c r="E198" s="625"/>
      <c r="F198" s="625">
        <v>82.42</v>
      </c>
      <c r="G198" s="625"/>
      <c r="H198" s="625"/>
      <c r="I198" s="625"/>
      <c r="J198" s="625"/>
      <c r="K198" s="625"/>
      <c r="L198" s="625"/>
    </row>
    <row r="199" ht="17.25" customHeight="1" spans="1:12">
      <c r="A199" s="625" t="s">
        <v>97</v>
      </c>
      <c r="B199" s="625" t="s">
        <v>98</v>
      </c>
      <c r="C199" s="625">
        <v>56.65</v>
      </c>
      <c r="D199" s="625">
        <v>56.65</v>
      </c>
      <c r="E199" s="625"/>
      <c r="F199" s="625">
        <v>56.65</v>
      </c>
      <c r="G199" s="625"/>
      <c r="H199" s="625"/>
      <c r="I199" s="625"/>
      <c r="J199" s="625"/>
      <c r="K199" s="625"/>
      <c r="L199" s="625"/>
    </row>
    <row r="200" ht="17.25" customHeight="1" spans="1:12">
      <c r="A200" s="624" t="s">
        <v>126</v>
      </c>
      <c r="B200" s="624"/>
      <c r="C200" s="624">
        <v>1746.88</v>
      </c>
      <c r="D200" s="624">
        <v>1746.88</v>
      </c>
      <c r="E200" s="624"/>
      <c r="F200" s="624">
        <v>1746.88</v>
      </c>
      <c r="G200" s="624"/>
      <c r="H200" s="624"/>
      <c r="I200" s="624"/>
      <c r="J200" s="624"/>
      <c r="K200" s="624"/>
      <c r="L200" s="624"/>
    </row>
    <row r="201" ht="17.25" customHeight="1" spans="1:12">
      <c r="A201" s="625" t="s">
        <v>67</v>
      </c>
      <c r="B201" s="625" t="s">
        <v>68</v>
      </c>
      <c r="C201" s="625">
        <v>1204.46</v>
      </c>
      <c r="D201" s="625">
        <v>1204.46</v>
      </c>
      <c r="E201" s="625"/>
      <c r="F201" s="625">
        <v>1204.46</v>
      </c>
      <c r="G201" s="625"/>
      <c r="H201" s="625"/>
      <c r="I201" s="625"/>
      <c r="J201" s="625"/>
      <c r="K201" s="625"/>
      <c r="L201" s="625"/>
    </row>
    <row r="202" ht="17.25" customHeight="1" spans="1:12">
      <c r="A202" s="625" t="s">
        <v>102</v>
      </c>
      <c r="B202" s="625" t="s">
        <v>103</v>
      </c>
      <c r="C202" s="625">
        <v>4.5</v>
      </c>
      <c r="D202" s="625">
        <v>4.5</v>
      </c>
      <c r="E202" s="625"/>
      <c r="F202" s="625">
        <v>4.5</v>
      </c>
      <c r="G202" s="625"/>
      <c r="H202" s="625"/>
      <c r="I202" s="625"/>
      <c r="J202" s="625"/>
      <c r="K202" s="625"/>
      <c r="L202" s="625"/>
    </row>
    <row r="203" ht="17.25" customHeight="1" spans="1:12">
      <c r="A203" s="625" t="s">
        <v>87</v>
      </c>
      <c r="B203" s="625" t="s">
        <v>88</v>
      </c>
      <c r="C203" s="625">
        <v>173.74</v>
      </c>
      <c r="D203" s="625">
        <v>173.74</v>
      </c>
      <c r="E203" s="625"/>
      <c r="F203" s="625">
        <v>173.74</v>
      </c>
      <c r="G203" s="625"/>
      <c r="H203" s="625"/>
      <c r="I203" s="625"/>
      <c r="J203" s="625"/>
      <c r="K203" s="625"/>
      <c r="L203" s="625"/>
    </row>
    <row r="204" ht="17.25" customHeight="1" spans="1:12">
      <c r="A204" s="625" t="s">
        <v>89</v>
      </c>
      <c r="B204" s="625" t="s">
        <v>90</v>
      </c>
      <c r="C204" s="625">
        <v>57.91</v>
      </c>
      <c r="D204" s="625">
        <v>57.91</v>
      </c>
      <c r="E204" s="625"/>
      <c r="F204" s="625">
        <v>57.91</v>
      </c>
      <c r="G204" s="625"/>
      <c r="H204" s="625"/>
      <c r="I204" s="625"/>
      <c r="J204" s="625"/>
      <c r="K204" s="625"/>
      <c r="L204" s="625"/>
    </row>
    <row r="205" ht="17.25" customHeight="1" spans="1:12">
      <c r="A205" s="625" t="s">
        <v>104</v>
      </c>
      <c r="B205" s="625" t="s">
        <v>105</v>
      </c>
      <c r="C205" s="625">
        <v>69.5</v>
      </c>
      <c r="D205" s="625">
        <v>69.5</v>
      </c>
      <c r="E205" s="625"/>
      <c r="F205" s="625">
        <v>69.5</v>
      </c>
      <c r="G205" s="625"/>
      <c r="H205" s="625"/>
      <c r="I205" s="625"/>
      <c r="J205" s="625"/>
      <c r="K205" s="625"/>
      <c r="L205" s="625"/>
    </row>
    <row r="206" ht="17.25" customHeight="1" spans="1:12">
      <c r="A206" s="625" t="s">
        <v>93</v>
      </c>
      <c r="B206" s="625" t="s">
        <v>94</v>
      </c>
      <c r="C206" s="625">
        <v>63.07</v>
      </c>
      <c r="D206" s="625">
        <v>63.07</v>
      </c>
      <c r="E206" s="625"/>
      <c r="F206" s="625">
        <v>63.07</v>
      </c>
      <c r="G206" s="625"/>
      <c r="H206" s="625"/>
      <c r="I206" s="625"/>
      <c r="J206" s="625"/>
      <c r="K206" s="625"/>
      <c r="L206" s="625"/>
    </row>
    <row r="207" ht="17.25" customHeight="1" spans="1:12">
      <c r="A207" s="625" t="s">
        <v>95</v>
      </c>
      <c r="B207" s="625" t="s">
        <v>96</v>
      </c>
      <c r="C207" s="625">
        <v>104.25</v>
      </c>
      <c r="D207" s="625">
        <v>104.25</v>
      </c>
      <c r="E207" s="625"/>
      <c r="F207" s="625">
        <v>104.25</v>
      </c>
      <c r="G207" s="625"/>
      <c r="H207" s="625"/>
      <c r="I207" s="625"/>
      <c r="J207" s="625"/>
      <c r="K207" s="625"/>
      <c r="L207" s="625"/>
    </row>
    <row r="208" ht="17.25" customHeight="1" spans="1:12">
      <c r="A208" s="625" t="s">
        <v>97</v>
      </c>
      <c r="B208" s="625" t="s">
        <v>98</v>
      </c>
      <c r="C208" s="625">
        <v>69.45</v>
      </c>
      <c r="D208" s="625">
        <v>69.45</v>
      </c>
      <c r="E208" s="625"/>
      <c r="F208" s="625">
        <v>69.45</v>
      </c>
      <c r="G208" s="625"/>
      <c r="H208" s="625"/>
      <c r="I208" s="625"/>
      <c r="J208" s="625"/>
      <c r="K208" s="625"/>
      <c r="L208" s="625"/>
    </row>
    <row r="209" ht="17.25" customHeight="1" spans="1:12">
      <c r="A209" s="624" t="s">
        <v>127</v>
      </c>
      <c r="B209" s="624"/>
      <c r="C209" s="624">
        <v>1483.55</v>
      </c>
      <c r="D209" s="624">
        <v>1483.55</v>
      </c>
      <c r="E209" s="624"/>
      <c r="F209" s="624">
        <v>1483.55</v>
      </c>
      <c r="G209" s="624"/>
      <c r="H209" s="624"/>
      <c r="I209" s="624"/>
      <c r="J209" s="624"/>
      <c r="K209" s="624"/>
      <c r="L209" s="624"/>
    </row>
    <row r="210" ht="17.25" customHeight="1" spans="1:12">
      <c r="A210" s="625" t="s">
        <v>67</v>
      </c>
      <c r="B210" s="625" t="s">
        <v>68</v>
      </c>
      <c r="C210" s="625">
        <v>1015.11</v>
      </c>
      <c r="D210" s="625">
        <v>1015.11</v>
      </c>
      <c r="E210" s="625"/>
      <c r="F210" s="625">
        <v>1015.11</v>
      </c>
      <c r="G210" s="625"/>
      <c r="H210" s="625"/>
      <c r="I210" s="625"/>
      <c r="J210" s="625"/>
      <c r="K210" s="625"/>
      <c r="L210" s="625"/>
    </row>
    <row r="211" ht="17.25" customHeight="1" spans="1:12">
      <c r="A211" s="625" t="s">
        <v>102</v>
      </c>
      <c r="B211" s="625" t="s">
        <v>103</v>
      </c>
      <c r="C211" s="625">
        <v>9</v>
      </c>
      <c r="D211" s="625">
        <v>9</v>
      </c>
      <c r="E211" s="625"/>
      <c r="F211" s="625">
        <v>9</v>
      </c>
      <c r="G211" s="625"/>
      <c r="H211" s="625"/>
      <c r="I211" s="625"/>
      <c r="J211" s="625"/>
      <c r="K211" s="625"/>
      <c r="L211" s="625"/>
    </row>
    <row r="212" ht="17.25" customHeight="1" spans="1:12">
      <c r="A212" s="625" t="s">
        <v>87</v>
      </c>
      <c r="B212" s="625" t="s">
        <v>88</v>
      </c>
      <c r="C212" s="625">
        <v>145.84</v>
      </c>
      <c r="D212" s="625">
        <v>145.84</v>
      </c>
      <c r="E212" s="625"/>
      <c r="F212" s="625">
        <v>145.84</v>
      </c>
      <c r="G212" s="625"/>
      <c r="H212" s="625"/>
      <c r="I212" s="625"/>
      <c r="J212" s="625"/>
      <c r="K212" s="625"/>
      <c r="L212" s="625"/>
    </row>
    <row r="213" ht="17.25" customHeight="1" spans="1:12">
      <c r="A213" s="625" t="s">
        <v>89</v>
      </c>
      <c r="B213" s="625" t="s">
        <v>90</v>
      </c>
      <c r="C213" s="625">
        <v>48.61</v>
      </c>
      <c r="D213" s="625">
        <v>48.61</v>
      </c>
      <c r="E213" s="625"/>
      <c r="F213" s="625">
        <v>48.61</v>
      </c>
      <c r="G213" s="625"/>
      <c r="H213" s="625"/>
      <c r="I213" s="625"/>
      <c r="J213" s="625"/>
      <c r="K213" s="625"/>
      <c r="L213" s="625"/>
    </row>
    <row r="214" ht="17.25" customHeight="1" spans="1:12">
      <c r="A214" s="625" t="s">
        <v>104</v>
      </c>
      <c r="B214" s="625" t="s">
        <v>105</v>
      </c>
      <c r="C214" s="625">
        <v>58.33</v>
      </c>
      <c r="D214" s="625">
        <v>58.33</v>
      </c>
      <c r="E214" s="625"/>
      <c r="F214" s="625">
        <v>58.33</v>
      </c>
      <c r="G214" s="625"/>
      <c r="H214" s="625"/>
      <c r="I214" s="625"/>
      <c r="J214" s="625"/>
      <c r="K214" s="625"/>
      <c r="L214" s="625"/>
    </row>
    <row r="215" ht="17.25" customHeight="1" spans="1:12">
      <c r="A215" s="625" t="s">
        <v>93</v>
      </c>
      <c r="B215" s="625" t="s">
        <v>94</v>
      </c>
      <c r="C215" s="625">
        <v>56.96</v>
      </c>
      <c r="D215" s="625">
        <v>56.96</v>
      </c>
      <c r="E215" s="625"/>
      <c r="F215" s="625">
        <v>56.96</v>
      </c>
      <c r="G215" s="625"/>
      <c r="H215" s="625"/>
      <c r="I215" s="625"/>
      <c r="J215" s="625"/>
      <c r="K215" s="625"/>
      <c r="L215" s="625"/>
    </row>
    <row r="216" ht="17.25" customHeight="1" spans="1:12">
      <c r="A216" s="625" t="s">
        <v>95</v>
      </c>
      <c r="B216" s="625" t="s">
        <v>96</v>
      </c>
      <c r="C216" s="625">
        <v>87.5</v>
      </c>
      <c r="D216" s="625">
        <v>87.5</v>
      </c>
      <c r="E216" s="625"/>
      <c r="F216" s="625">
        <v>87.5</v>
      </c>
      <c r="G216" s="625"/>
      <c r="H216" s="625"/>
      <c r="I216" s="625"/>
      <c r="J216" s="625"/>
      <c r="K216" s="625"/>
      <c r="L216" s="625"/>
    </row>
    <row r="217" ht="17.25" customHeight="1" spans="1:12">
      <c r="A217" s="625" t="s">
        <v>97</v>
      </c>
      <c r="B217" s="625" t="s">
        <v>98</v>
      </c>
      <c r="C217" s="625">
        <v>62.2</v>
      </c>
      <c r="D217" s="625">
        <v>62.2</v>
      </c>
      <c r="E217" s="625"/>
      <c r="F217" s="625">
        <v>62.2</v>
      </c>
      <c r="G217" s="625"/>
      <c r="H217" s="625"/>
      <c r="I217" s="625"/>
      <c r="J217" s="625"/>
      <c r="K217" s="625"/>
      <c r="L217" s="625"/>
    </row>
    <row r="218" ht="17.25" customHeight="1" spans="1:12">
      <c r="A218" s="624" t="s">
        <v>128</v>
      </c>
      <c r="B218" s="624"/>
      <c r="C218" s="624">
        <v>4970.13</v>
      </c>
      <c r="D218" s="624">
        <v>4970.13</v>
      </c>
      <c r="E218" s="624"/>
      <c r="F218" s="624">
        <v>4970.13</v>
      </c>
      <c r="G218" s="624"/>
      <c r="H218" s="624"/>
      <c r="I218" s="624"/>
      <c r="J218" s="624"/>
      <c r="K218" s="624"/>
      <c r="L218" s="624"/>
    </row>
    <row r="219" ht="17.25" customHeight="1" spans="1:12">
      <c r="A219" s="625" t="s">
        <v>67</v>
      </c>
      <c r="B219" s="625" t="s">
        <v>68</v>
      </c>
      <c r="C219" s="625">
        <v>3357.72</v>
      </c>
      <c r="D219" s="625">
        <v>3357.72</v>
      </c>
      <c r="E219" s="625"/>
      <c r="F219" s="625">
        <v>3357.72</v>
      </c>
      <c r="G219" s="625"/>
      <c r="H219" s="625"/>
      <c r="I219" s="625"/>
      <c r="J219" s="625"/>
      <c r="K219" s="625"/>
      <c r="L219" s="625"/>
    </row>
    <row r="220" ht="17.25" customHeight="1" spans="1:12">
      <c r="A220" s="625" t="s">
        <v>102</v>
      </c>
      <c r="B220" s="625" t="s">
        <v>103</v>
      </c>
      <c r="C220" s="625">
        <v>74.7</v>
      </c>
      <c r="D220" s="625">
        <v>74.7</v>
      </c>
      <c r="E220" s="625"/>
      <c r="F220" s="625">
        <v>74.7</v>
      </c>
      <c r="G220" s="625"/>
      <c r="H220" s="625"/>
      <c r="I220" s="625"/>
      <c r="J220" s="625"/>
      <c r="K220" s="625"/>
      <c r="L220" s="625"/>
    </row>
    <row r="221" ht="17.25" customHeight="1" spans="1:12">
      <c r="A221" s="625" t="s">
        <v>87</v>
      </c>
      <c r="B221" s="625" t="s">
        <v>88</v>
      </c>
      <c r="C221" s="625">
        <v>476.28</v>
      </c>
      <c r="D221" s="625">
        <v>476.28</v>
      </c>
      <c r="E221" s="625"/>
      <c r="F221" s="625">
        <v>476.28</v>
      </c>
      <c r="G221" s="625"/>
      <c r="H221" s="625"/>
      <c r="I221" s="625"/>
      <c r="J221" s="625"/>
      <c r="K221" s="625"/>
      <c r="L221" s="625"/>
    </row>
    <row r="222" ht="17.25" customHeight="1" spans="1:12">
      <c r="A222" s="625" t="s">
        <v>89</v>
      </c>
      <c r="B222" s="625" t="s">
        <v>90</v>
      </c>
      <c r="C222" s="625">
        <v>158.76</v>
      </c>
      <c r="D222" s="625">
        <v>158.76</v>
      </c>
      <c r="E222" s="625"/>
      <c r="F222" s="625">
        <v>158.76</v>
      </c>
      <c r="G222" s="625"/>
      <c r="H222" s="625"/>
      <c r="I222" s="625"/>
      <c r="J222" s="625"/>
      <c r="K222" s="625"/>
      <c r="L222" s="625"/>
    </row>
    <row r="223" ht="17.25" customHeight="1" spans="1:12">
      <c r="A223" s="625" t="s">
        <v>104</v>
      </c>
      <c r="B223" s="625" t="s">
        <v>105</v>
      </c>
      <c r="C223" s="625">
        <v>190.51</v>
      </c>
      <c r="D223" s="625">
        <v>190.51</v>
      </c>
      <c r="E223" s="625"/>
      <c r="F223" s="625">
        <v>190.51</v>
      </c>
      <c r="G223" s="625"/>
      <c r="H223" s="625"/>
      <c r="I223" s="625"/>
      <c r="J223" s="625"/>
      <c r="K223" s="625"/>
      <c r="L223" s="625"/>
    </row>
    <row r="224" ht="17.25" customHeight="1" spans="1:12">
      <c r="A224" s="625" t="s">
        <v>93</v>
      </c>
      <c r="B224" s="625" t="s">
        <v>94</v>
      </c>
      <c r="C224" s="625">
        <v>189.24</v>
      </c>
      <c r="D224" s="625">
        <v>189.24</v>
      </c>
      <c r="E224" s="625"/>
      <c r="F224" s="625">
        <v>189.24</v>
      </c>
      <c r="G224" s="625"/>
      <c r="H224" s="625"/>
      <c r="I224" s="625"/>
      <c r="J224" s="625"/>
      <c r="K224" s="625"/>
      <c r="L224" s="625"/>
    </row>
    <row r="225" ht="17.25" customHeight="1" spans="1:12">
      <c r="A225" s="625" t="s">
        <v>95</v>
      </c>
      <c r="B225" s="625" t="s">
        <v>96</v>
      </c>
      <c r="C225" s="625">
        <v>285.77</v>
      </c>
      <c r="D225" s="625">
        <v>285.77</v>
      </c>
      <c r="E225" s="625"/>
      <c r="F225" s="625">
        <v>285.77</v>
      </c>
      <c r="G225" s="625"/>
      <c r="H225" s="625"/>
      <c r="I225" s="625"/>
      <c r="J225" s="625"/>
      <c r="K225" s="625"/>
      <c r="L225" s="625"/>
    </row>
    <row r="226" ht="17.25" customHeight="1" spans="1:12">
      <c r="A226" s="625" t="s">
        <v>97</v>
      </c>
      <c r="B226" s="625" t="s">
        <v>98</v>
      </c>
      <c r="C226" s="625">
        <v>237.15</v>
      </c>
      <c r="D226" s="625">
        <v>237.15</v>
      </c>
      <c r="E226" s="625"/>
      <c r="F226" s="625">
        <v>237.15</v>
      </c>
      <c r="G226" s="625"/>
      <c r="H226" s="625"/>
      <c r="I226" s="625"/>
      <c r="J226" s="625"/>
      <c r="K226" s="625"/>
      <c r="L226" s="625"/>
    </row>
    <row r="227" ht="17.25" customHeight="1" spans="1:12">
      <c r="A227" s="624" t="s">
        <v>129</v>
      </c>
      <c r="B227" s="624"/>
      <c r="C227" s="624">
        <v>3357.57</v>
      </c>
      <c r="D227" s="624">
        <v>3357.57</v>
      </c>
      <c r="E227" s="624"/>
      <c r="F227" s="624">
        <v>3357.57</v>
      </c>
      <c r="G227" s="624"/>
      <c r="H227" s="624"/>
      <c r="I227" s="624"/>
      <c r="J227" s="624"/>
      <c r="K227" s="624"/>
      <c r="L227" s="624"/>
    </row>
    <row r="228" ht="17.25" customHeight="1" spans="1:12">
      <c r="A228" s="625" t="s">
        <v>67</v>
      </c>
      <c r="B228" s="625" t="s">
        <v>68</v>
      </c>
      <c r="C228" s="625">
        <v>2242.09</v>
      </c>
      <c r="D228" s="625">
        <v>2242.09</v>
      </c>
      <c r="E228" s="625"/>
      <c r="F228" s="625">
        <v>2242.09</v>
      </c>
      <c r="G228" s="625"/>
      <c r="H228" s="625"/>
      <c r="I228" s="625"/>
      <c r="J228" s="625"/>
      <c r="K228" s="625"/>
      <c r="L228" s="625"/>
    </row>
    <row r="229" ht="17.25" customHeight="1" spans="1:12">
      <c r="A229" s="625" t="s">
        <v>102</v>
      </c>
      <c r="B229" s="625" t="s">
        <v>103</v>
      </c>
      <c r="C229" s="625">
        <v>72.9</v>
      </c>
      <c r="D229" s="625">
        <v>72.9</v>
      </c>
      <c r="E229" s="625"/>
      <c r="F229" s="625">
        <v>72.9</v>
      </c>
      <c r="G229" s="625"/>
      <c r="H229" s="625"/>
      <c r="I229" s="625"/>
      <c r="J229" s="625"/>
      <c r="K229" s="625"/>
      <c r="L229" s="625"/>
    </row>
    <row r="230" ht="17.25" customHeight="1" spans="1:12">
      <c r="A230" s="625" t="s">
        <v>87</v>
      </c>
      <c r="B230" s="625" t="s">
        <v>88</v>
      </c>
      <c r="C230" s="625">
        <v>312.54</v>
      </c>
      <c r="D230" s="625">
        <v>312.54</v>
      </c>
      <c r="E230" s="625"/>
      <c r="F230" s="625">
        <v>312.54</v>
      </c>
      <c r="G230" s="625"/>
      <c r="H230" s="625"/>
      <c r="I230" s="625"/>
      <c r="J230" s="625"/>
      <c r="K230" s="625"/>
      <c r="L230" s="625"/>
    </row>
    <row r="231" ht="17.25" customHeight="1" spans="1:12">
      <c r="A231" s="625" t="s">
        <v>89</v>
      </c>
      <c r="B231" s="625" t="s">
        <v>90</v>
      </c>
      <c r="C231" s="625">
        <v>104.18</v>
      </c>
      <c r="D231" s="625">
        <v>104.18</v>
      </c>
      <c r="E231" s="625"/>
      <c r="F231" s="625">
        <v>104.18</v>
      </c>
      <c r="G231" s="625"/>
      <c r="H231" s="625"/>
      <c r="I231" s="625"/>
      <c r="J231" s="625"/>
      <c r="K231" s="625"/>
      <c r="L231" s="625"/>
    </row>
    <row r="232" ht="17.25" customHeight="1" spans="1:12">
      <c r="A232" s="625" t="s">
        <v>104</v>
      </c>
      <c r="B232" s="625" t="s">
        <v>105</v>
      </c>
      <c r="C232" s="625">
        <v>125.01</v>
      </c>
      <c r="D232" s="625">
        <v>125.01</v>
      </c>
      <c r="E232" s="625"/>
      <c r="F232" s="625">
        <v>125.01</v>
      </c>
      <c r="G232" s="625"/>
      <c r="H232" s="625"/>
      <c r="I232" s="625"/>
      <c r="J232" s="625"/>
      <c r="K232" s="625"/>
      <c r="L232" s="625"/>
    </row>
    <row r="233" ht="17.25" customHeight="1" spans="1:12">
      <c r="A233" s="625" t="s">
        <v>93</v>
      </c>
      <c r="B233" s="625" t="s">
        <v>94</v>
      </c>
      <c r="C233" s="625">
        <v>134.38</v>
      </c>
      <c r="D233" s="625">
        <v>134.38</v>
      </c>
      <c r="E233" s="625"/>
      <c r="F233" s="625">
        <v>134.38</v>
      </c>
      <c r="G233" s="625"/>
      <c r="H233" s="625"/>
      <c r="I233" s="625"/>
      <c r="J233" s="625"/>
      <c r="K233" s="625"/>
      <c r="L233" s="625"/>
    </row>
    <row r="234" ht="17.25" customHeight="1" spans="1:12">
      <c r="A234" s="625" t="s">
        <v>95</v>
      </c>
      <c r="B234" s="625" t="s">
        <v>96</v>
      </c>
      <c r="C234" s="625">
        <v>187.52</v>
      </c>
      <c r="D234" s="625">
        <v>187.52</v>
      </c>
      <c r="E234" s="625"/>
      <c r="F234" s="625">
        <v>187.52</v>
      </c>
      <c r="G234" s="625"/>
      <c r="H234" s="625"/>
      <c r="I234" s="625"/>
      <c r="J234" s="625"/>
      <c r="K234" s="625"/>
      <c r="L234" s="625"/>
    </row>
    <row r="235" ht="17.25" customHeight="1" spans="1:12">
      <c r="A235" s="625" t="s">
        <v>97</v>
      </c>
      <c r="B235" s="625" t="s">
        <v>98</v>
      </c>
      <c r="C235" s="625">
        <v>178.95</v>
      </c>
      <c r="D235" s="625">
        <v>178.95</v>
      </c>
      <c r="E235" s="625"/>
      <c r="F235" s="625">
        <v>178.95</v>
      </c>
      <c r="G235" s="625"/>
      <c r="H235" s="625"/>
      <c r="I235" s="625"/>
      <c r="J235" s="625"/>
      <c r="K235" s="625"/>
      <c r="L235" s="625"/>
    </row>
    <row r="236" ht="17.25" customHeight="1" spans="1:12">
      <c r="A236" s="624" t="s">
        <v>130</v>
      </c>
      <c r="B236" s="624"/>
      <c r="C236" s="624">
        <v>4247.7</v>
      </c>
      <c r="D236" s="624">
        <v>4247.7</v>
      </c>
      <c r="E236" s="624"/>
      <c r="F236" s="624">
        <v>4247.7</v>
      </c>
      <c r="G236" s="624"/>
      <c r="H236" s="624"/>
      <c r="I236" s="624"/>
      <c r="J236" s="624"/>
      <c r="K236" s="624"/>
      <c r="L236" s="624"/>
    </row>
    <row r="237" ht="17.25" customHeight="1" spans="1:12">
      <c r="A237" s="625" t="s">
        <v>67</v>
      </c>
      <c r="B237" s="625" t="s">
        <v>68</v>
      </c>
      <c r="C237" s="625">
        <v>2872</v>
      </c>
      <c r="D237" s="625">
        <v>2872</v>
      </c>
      <c r="E237" s="625"/>
      <c r="F237" s="625">
        <v>2872</v>
      </c>
      <c r="G237" s="625"/>
      <c r="H237" s="625"/>
      <c r="I237" s="625"/>
      <c r="J237" s="625"/>
      <c r="K237" s="625"/>
      <c r="L237" s="625"/>
    </row>
    <row r="238" ht="17.25" customHeight="1" spans="1:12">
      <c r="A238" s="625" t="s">
        <v>102</v>
      </c>
      <c r="B238" s="625" t="s">
        <v>103</v>
      </c>
      <c r="C238" s="625">
        <v>65.7</v>
      </c>
      <c r="D238" s="625">
        <v>65.7</v>
      </c>
      <c r="E238" s="625"/>
      <c r="F238" s="625">
        <v>65.7</v>
      </c>
      <c r="G238" s="625"/>
      <c r="H238" s="625"/>
      <c r="I238" s="625"/>
      <c r="J238" s="625"/>
      <c r="K238" s="625"/>
      <c r="L238" s="625"/>
    </row>
    <row r="239" ht="17.25" customHeight="1" spans="1:12">
      <c r="A239" s="625" t="s">
        <v>87</v>
      </c>
      <c r="B239" s="625" t="s">
        <v>88</v>
      </c>
      <c r="C239" s="625">
        <v>398.7</v>
      </c>
      <c r="D239" s="625">
        <v>398.7</v>
      </c>
      <c r="E239" s="625"/>
      <c r="F239" s="625">
        <v>398.7</v>
      </c>
      <c r="G239" s="625"/>
      <c r="H239" s="625"/>
      <c r="I239" s="625"/>
      <c r="J239" s="625"/>
      <c r="K239" s="625"/>
      <c r="L239" s="625"/>
    </row>
    <row r="240" ht="17.25" customHeight="1" spans="1:12">
      <c r="A240" s="625" t="s">
        <v>89</v>
      </c>
      <c r="B240" s="625" t="s">
        <v>90</v>
      </c>
      <c r="C240" s="625">
        <v>132.9</v>
      </c>
      <c r="D240" s="625">
        <v>132.9</v>
      </c>
      <c r="E240" s="625"/>
      <c r="F240" s="625">
        <v>132.9</v>
      </c>
      <c r="G240" s="625"/>
      <c r="H240" s="625"/>
      <c r="I240" s="625"/>
      <c r="J240" s="625"/>
      <c r="K240" s="625"/>
      <c r="L240" s="625"/>
    </row>
    <row r="241" ht="17.25" customHeight="1" spans="1:12">
      <c r="A241" s="625" t="s">
        <v>104</v>
      </c>
      <c r="B241" s="625" t="s">
        <v>105</v>
      </c>
      <c r="C241" s="625">
        <v>159.48</v>
      </c>
      <c r="D241" s="625">
        <v>159.48</v>
      </c>
      <c r="E241" s="625"/>
      <c r="F241" s="625">
        <v>159.48</v>
      </c>
      <c r="G241" s="625"/>
      <c r="H241" s="625"/>
      <c r="I241" s="625"/>
      <c r="J241" s="625"/>
      <c r="K241" s="625"/>
      <c r="L241" s="625"/>
    </row>
    <row r="242" ht="17.25" customHeight="1" spans="1:12">
      <c r="A242" s="625" t="s">
        <v>93</v>
      </c>
      <c r="B242" s="625" t="s">
        <v>94</v>
      </c>
      <c r="C242" s="625">
        <v>163.8</v>
      </c>
      <c r="D242" s="625">
        <v>163.8</v>
      </c>
      <c r="E242" s="625"/>
      <c r="F242" s="625">
        <v>163.8</v>
      </c>
      <c r="G242" s="625"/>
      <c r="H242" s="625"/>
      <c r="I242" s="625"/>
      <c r="J242" s="625"/>
      <c r="K242" s="625"/>
      <c r="L242" s="625"/>
    </row>
    <row r="243" ht="17.25" customHeight="1" spans="1:12">
      <c r="A243" s="625" t="s">
        <v>95</v>
      </c>
      <c r="B243" s="625" t="s">
        <v>96</v>
      </c>
      <c r="C243" s="625">
        <v>239.22</v>
      </c>
      <c r="D243" s="625">
        <v>239.22</v>
      </c>
      <c r="E243" s="625"/>
      <c r="F243" s="625">
        <v>239.22</v>
      </c>
      <c r="G243" s="625"/>
      <c r="H243" s="625"/>
      <c r="I243" s="625"/>
      <c r="J243" s="625"/>
      <c r="K243" s="625"/>
      <c r="L243" s="625"/>
    </row>
    <row r="244" ht="17.25" customHeight="1" spans="1:12">
      <c r="A244" s="625" t="s">
        <v>97</v>
      </c>
      <c r="B244" s="625" t="s">
        <v>98</v>
      </c>
      <c r="C244" s="625">
        <v>215.9</v>
      </c>
      <c r="D244" s="625">
        <v>215.9</v>
      </c>
      <c r="E244" s="625"/>
      <c r="F244" s="625">
        <v>215.9</v>
      </c>
      <c r="G244" s="625"/>
      <c r="H244" s="625"/>
      <c r="I244" s="625"/>
      <c r="J244" s="625"/>
      <c r="K244" s="625"/>
      <c r="L244" s="625"/>
    </row>
    <row r="245" ht="17.25" customHeight="1" spans="1:12">
      <c r="A245" s="624" t="s">
        <v>131</v>
      </c>
      <c r="B245" s="624"/>
      <c r="C245" s="624">
        <v>2185.21</v>
      </c>
      <c r="D245" s="624">
        <v>2185.21</v>
      </c>
      <c r="E245" s="624"/>
      <c r="F245" s="624">
        <v>2185.21</v>
      </c>
      <c r="G245" s="624"/>
      <c r="H245" s="624"/>
      <c r="I245" s="624"/>
      <c r="J245" s="624"/>
      <c r="K245" s="624"/>
      <c r="L245" s="624"/>
    </row>
    <row r="246" ht="17.25" customHeight="1" spans="1:12">
      <c r="A246" s="625" t="s">
        <v>67</v>
      </c>
      <c r="B246" s="625" t="s">
        <v>68</v>
      </c>
      <c r="C246" s="625">
        <v>1481.39</v>
      </c>
      <c r="D246" s="625">
        <v>1481.39</v>
      </c>
      <c r="E246" s="625"/>
      <c r="F246" s="625">
        <v>1481.39</v>
      </c>
      <c r="G246" s="625"/>
      <c r="H246" s="625"/>
      <c r="I246" s="625"/>
      <c r="J246" s="625"/>
      <c r="K246" s="625"/>
      <c r="L246" s="625"/>
    </row>
    <row r="247" ht="17.25" customHeight="1" spans="1:12">
      <c r="A247" s="625" t="s">
        <v>102</v>
      </c>
      <c r="B247" s="625" t="s">
        <v>103</v>
      </c>
      <c r="C247" s="625">
        <v>27</v>
      </c>
      <c r="D247" s="625">
        <v>27</v>
      </c>
      <c r="E247" s="625"/>
      <c r="F247" s="625">
        <v>27</v>
      </c>
      <c r="G247" s="625"/>
      <c r="H247" s="625"/>
      <c r="I247" s="625"/>
      <c r="J247" s="625"/>
      <c r="K247" s="625"/>
      <c r="L247" s="625"/>
    </row>
    <row r="248" ht="17.25" customHeight="1" spans="1:12">
      <c r="A248" s="625" t="s">
        <v>87</v>
      </c>
      <c r="B248" s="625" t="s">
        <v>88</v>
      </c>
      <c r="C248" s="625">
        <v>210.91</v>
      </c>
      <c r="D248" s="625">
        <v>210.91</v>
      </c>
      <c r="E248" s="625"/>
      <c r="F248" s="625">
        <v>210.91</v>
      </c>
      <c r="G248" s="625"/>
      <c r="H248" s="625"/>
      <c r="I248" s="625"/>
      <c r="J248" s="625"/>
      <c r="K248" s="625"/>
      <c r="L248" s="625"/>
    </row>
    <row r="249" ht="17.25" customHeight="1" spans="1:12">
      <c r="A249" s="625" t="s">
        <v>89</v>
      </c>
      <c r="B249" s="625" t="s">
        <v>90</v>
      </c>
      <c r="C249" s="625">
        <v>70.3</v>
      </c>
      <c r="D249" s="625">
        <v>70.3</v>
      </c>
      <c r="E249" s="625"/>
      <c r="F249" s="625">
        <v>70.3</v>
      </c>
      <c r="G249" s="625"/>
      <c r="H249" s="625"/>
      <c r="I249" s="625"/>
      <c r="J249" s="625"/>
      <c r="K249" s="625"/>
      <c r="L249" s="625"/>
    </row>
    <row r="250" ht="17.25" customHeight="1" spans="1:12">
      <c r="A250" s="625" t="s">
        <v>104</v>
      </c>
      <c r="B250" s="625" t="s">
        <v>105</v>
      </c>
      <c r="C250" s="625">
        <v>84.36</v>
      </c>
      <c r="D250" s="625">
        <v>84.36</v>
      </c>
      <c r="E250" s="625"/>
      <c r="F250" s="625">
        <v>84.36</v>
      </c>
      <c r="G250" s="625"/>
      <c r="H250" s="625"/>
      <c r="I250" s="625"/>
      <c r="J250" s="625"/>
      <c r="K250" s="625"/>
      <c r="L250" s="625"/>
    </row>
    <row r="251" ht="17.25" customHeight="1" spans="1:12">
      <c r="A251" s="625" t="s">
        <v>93</v>
      </c>
      <c r="B251" s="625" t="s">
        <v>94</v>
      </c>
      <c r="C251" s="625">
        <v>84.56</v>
      </c>
      <c r="D251" s="625">
        <v>84.56</v>
      </c>
      <c r="E251" s="625"/>
      <c r="F251" s="625">
        <v>84.56</v>
      </c>
      <c r="G251" s="625"/>
      <c r="H251" s="625"/>
      <c r="I251" s="625"/>
      <c r="J251" s="625"/>
      <c r="K251" s="625"/>
      <c r="L251" s="625"/>
    </row>
    <row r="252" ht="17.25" customHeight="1" spans="1:12">
      <c r="A252" s="625" t="s">
        <v>95</v>
      </c>
      <c r="B252" s="625" t="s">
        <v>96</v>
      </c>
      <c r="C252" s="625">
        <v>126.54</v>
      </c>
      <c r="D252" s="625">
        <v>126.54</v>
      </c>
      <c r="E252" s="625"/>
      <c r="F252" s="625">
        <v>126.54</v>
      </c>
      <c r="G252" s="625"/>
      <c r="H252" s="625"/>
      <c r="I252" s="625"/>
      <c r="J252" s="625"/>
      <c r="K252" s="625"/>
      <c r="L252" s="625"/>
    </row>
    <row r="253" ht="17.25" customHeight="1" spans="1:12">
      <c r="A253" s="625" t="s">
        <v>97</v>
      </c>
      <c r="B253" s="625" t="s">
        <v>98</v>
      </c>
      <c r="C253" s="625">
        <v>100.15</v>
      </c>
      <c r="D253" s="625">
        <v>100.15</v>
      </c>
      <c r="E253" s="625"/>
      <c r="F253" s="625">
        <v>100.15</v>
      </c>
      <c r="G253" s="625"/>
      <c r="H253" s="625"/>
      <c r="I253" s="625"/>
      <c r="J253" s="625"/>
      <c r="K253" s="625"/>
      <c r="L253" s="625"/>
    </row>
    <row r="254" ht="17.25" customHeight="1" spans="1:12">
      <c r="A254" s="624" t="s">
        <v>132</v>
      </c>
      <c r="B254" s="624"/>
      <c r="C254" s="624">
        <v>2695.21</v>
      </c>
      <c r="D254" s="624">
        <v>2695.21</v>
      </c>
      <c r="E254" s="624"/>
      <c r="F254" s="624">
        <v>2695.21</v>
      </c>
      <c r="G254" s="624"/>
      <c r="H254" s="624"/>
      <c r="I254" s="624"/>
      <c r="J254" s="624"/>
      <c r="K254" s="624"/>
      <c r="L254" s="624"/>
    </row>
    <row r="255" ht="17.25" customHeight="1" spans="1:12">
      <c r="A255" s="625" t="s">
        <v>67</v>
      </c>
      <c r="B255" s="625" t="s">
        <v>68</v>
      </c>
      <c r="C255" s="625">
        <v>1816.51</v>
      </c>
      <c r="D255" s="625">
        <v>1816.51</v>
      </c>
      <c r="E255" s="625"/>
      <c r="F255" s="625">
        <v>1816.51</v>
      </c>
      <c r="G255" s="625"/>
      <c r="H255" s="625"/>
      <c r="I255" s="625"/>
      <c r="J255" s="625"/>
      <c r="K255" s="625"/>
      <c r="L255" s="625"/>
    </row>
    <row r="256" ht="17.25" customHeight="1" spans="1:12">
      <c r="A256" s="625" t="s">
        <v>102</v>
      </c>
      <c r="B256" s="625" t="s">
        <v>103</v>
      </c>
      <c r="C256" s="625">
        <v>42.3</v>
      </c>
      <c r="D256" s="625">
        <v>42.3</v>
      </c>
      <c r="E256" s="625"/>
      <c r="F256" s="625">
        <v>42.3</v>
      </c>
      <c r="G256" s="625"/>
      <c r="H256" s="625"/>
      <c r="I256" s="625"/>
      <c r="J256" s="625"/>
      <c r="K256" s="625"/>
      <c r="L256" s="625"/>
    </row>
    <row r="257" ht="17.25" customHeight="1" spans="1:12">
      <c r="A257" s="625" t="s">
        <v>87</v>
      </c>
      <c r="B257" s="625" t="s">
        <v>88</v>
      </c>
      <c r="C257" s="625">
        <v>257.14</v>
      </c>
      <c r="D257" s="625">
        <v>257.14</v>
      </c>
      <c r="E257" s="625"/>
      <c r="F257" s="625">
        <v>257.14</v>
      </c>
      <c r="G257" s="625"/>
      <c r="H257" s="625"/>
      <c r="I257" s="625"/>
      <c r="J257" s="625"/>
      <c r="K257" s="625"/>
      <c r="L257" s="625"/>
    </row>
    <row r="258" ht="17.25" customHeight="1" spans="1:12">
      <c r="A258" s="625" t="s">
        <v>89</v>
      </c>
      <c r="B258" s="625" t="s">
        <v>90</v>
      </c>
      <c r="C258" s="625">
        <v>85.71</v>
      </c>
      <c r="D258" s="625">
        <v>85.71</v>
      </c>
      <c r="E258" s="625"/>
      <c r="F258" s="625">
        <v>85.71</v>
      </c>
      <c r="G258" s="625"/>
      <c r="H258" s="625"/>
      <c r="I258" s="625"/>
      <c r="J258" s="625"/>
      <c r="K258" s="625"/>
      <c r="L258" s="625"/>
    </row>
    <row r="259" ht="17.25" customHeight="1" spans="1:12">
      <c r="A259" s="625" t="s">
        <v>104</v>
      </c>
      <c r="B259" s="625" t="s">
        <v>105</v>
      </c>
      <c r="C259" s="625">
        <v>102.86</v>
      </c>
      <c r="D259" s="625">
        <v>102.86</v>
      </c>
      <c r="E259" s="625"/>
      <c r="F259" s="625">
        <v>102.86</v>
      </c>
      <c r="G259" s="625"/>
      <c r="H259" s="625"/>
      <c r="I259" s="625"/>
      <c r="J259" s="625"/>
      <c r="K259" s="625"/>
      <c r="L259" s="625"/>
    </row>
    <row r="260" ht="17.25" customHeight="1" spans="1:12">
      <c r="A260" s="625" t="s">
        <v>93</v>
      </c>
      <c r="B260" s="625" t="s">
        <v>94</v>
      </c>
      <c r="C260" s="625">
        <v>106.3</v>
      </c>
      <c r="D260" s="625">
        <v>106.3</v>
      </c>
      <c r="E260" s="625"/>
      <c r="F260" s="625">
        <v>106.3</v>
      </c>
      <c r="G260" s="625"/>
      <c r="H260" s="625"/>
      <c r="I260" s="625"/>
      <c r="J260" s="625"/>
      <c r="K260" s="625"/>
      <c r="L260" s="625"/>
    </row>
    <row r="261" ht="17.25" customHeight="1" spans="1:12">
      <c r="A261" s="625" t="s">
        <v>95</v>
      </c>
      <c r="B261" s="625" t="s">
        <v>96</v>
      </c>
      <c r="C261" s="625">
        <v>154.29</v>
      </c>
      <c r="D261" s="625">
        <v>154.29</v>
      </c>
      <c r="E261" s="625"/>
      <c r="F261" s="625">
        <v>154.29</v>
      </c>
      <c r="G261" s="625"/>
      <c r="H261" s="625"/>
      <c r="I261" s="625"/>
      <c r="J261" s="625"/>
      <c r="K261" s="625"/>
      <c r="L261" s="625"/>
    </row>
    <row r="262" ht="17.25" customHeight="1" spans="1:12">
      <c r="A262" s="625" t="s">
        <v>97</v>
      </c>
      <c r="B262" s="625" t="s">
        <v>98</v>
      </c>
      <c r="C262" s="625">
        <v>130.1</v>
      </c>
      <c r="D262" s="625">
        <v>130.1</v>
      </c>
      <c r="E262" s="625"/>
      <c r="F262" s="625">
        <v>130.1</v>
      </c>
      <c r="G262" s="625"/>
      <c r="H262" s="625"/>
      <c r="I262" s="625"/>
      <c r="J262" s="625"/>
      <c r="K262" s="625"/>
      <c r="L262" s="625"/>
    </row>
    <row r="263" ht="17.25" customHeight="1" spans="1:12">
      <c r="A263" s="624" t="s">
        <v>133</v>
      </c>
      <c r="B263" s="624"/>
      <c r="C263" s="624">
        <v>1183.1</v>
      </c>
      <c r="D263" s="624">
        <v>1183.1</v>
      </c>
      <c r="E263" s="624"/>
      <c r="F263" s="624">
        <v>1183.1</v>
      </c>
      <c r="G263" s="624"/>
      <c r="H263" s="624"/>
      <c r="I263" s="624"/>
      <c r="J263" s="624"/>
      <c r="K263" s="624"/>
      <c r="L263" s="624"/>
    </row>
    <row r="264" ht="17.25" customHeight="1" spans="1:12">
      <c r="A264" s="625" t="s">
        <v>67</v>
      </c>
      <c r="B264" s="625" t="s">
        <v>68</v>
      </c>
      <c r="C264" s="625">
        <v>774.98</v>
      </c>
      <c r="D264" s="625">
        <v>774.98</v>
      </c>
      <c r="E264" s="625"/>
      <c r="F264" s="625">
        <v>774.98</v>
      </c>
      <c r="G264" s="625"/>
      <c r="H264" s="625"/>
      <c r="I264" s="625"/>
      <c r="J264" s="625"/>
      <c r="K264" s="625"/>
      <c r="L264" s="625"/>
    </row>
    <row r="265" ht="17.25" customHeight="1" spans="1:12">
      <c r="A265" s="625" t="s">
        <v>102</v>
      </c>
      <c r="B265" s="625" t="s">
        <v>103</v>
      </c>
      <c r="C265" s="625">
        <v>36</v>
      </c>
      <c r="D265" s="625">
        <v>36</v>
      </c>
      <c r="E265" s="625"/>
      <c r="F265" s="625">
        <v>36</v>
      </c>
      <c r="G265" s="625"/>
      <c r="H265" s="625"/>
      <c r="I265" s="625"/>
      <c r="J265" s="625"/>
      <c r="K265" s="625"/>
      <c r="L265" s="625"/>
    </row>
    <row r="266" ht="17.25" customHeight="1" spans="1:12">
      <c r="A266" s="625" t="s">
        <v>87</v>
      </c>
      <c r="B266" s="625" t="s">
        <v>88</v>
      </c>
      <c r="C266" s="625">
        <v>111.17</v>
      </c>
      <c r="D266" s="625">
        <v>111.17</v>
      </c>
      <c r="E266" s="625"/>
      <c r="F266" s="625">
        <v>111.17</v>
      </c>
      <c r="G266" s="625"/>
      <c r="H266" s="625"/>
      <c r="I266" s="625"/>
      <c r="J266" s="625"/>
      <c r="K266" s="625"/>
      <c r="L266" s="625"/>
    </row>
    <row r="267" ht="17.25" customHeight="1" spans="1:12">
      <c r="A267" s="625" t="s">
        <v>89</v>
      </c>
      <c r="B267" s="625" t="s">
        <v>90</v>
      </c>
      <c r="C267" s="625">
        <v>37.06</v>
      </c>
      <c r="D267" s="625">
        <v>37.06</v>
      </c>
      <c r="E267" s="625"/>
      <c r="F267" s="625">
        <v>37.06</v>
      </c>
      <c r="G267" s="625"/>
      <c r="H267" s="625"/>
      <c r="I267" s="625"/>
      <c r="J267" s="625"/>
      <c r="K267" s="625"/>
      <c r="L267" s="625"/>
    </row>
    <row r="268" ht="17.25" customHeight="1" spans="1:12">
      <c r="A268" s="625" t="s">
        <v>104</v>
      </c>
      <c r="B268" s="625" t="s">
        <v>105</v>
      </c>
      <c r="C268" s="625">
        <v>44.47</v>
      </c>
      <c r="D268" s="625">
        <v>44.47</v>
      </c>
      <c r="E268" s="625"/>
      <c r="F268" s="625">
        <v>44.47</v>
      </c>
      <c r="G268" s="625"/>
      <c r="H268" s="625"/>
      <c r="I268" s="625"/>
      <c r="J268" s="625"/>
      <c r="K268" s="625"/>
      <c r="L268" s="625"/>
    </row>
    <row r="269" ht="17.25" customHeight="1" spans="1:12">
      <c r="A269" s="625" t="s">
        <v>93</v>
      </c>
      <c r="B269" s="625" t="s">
        <v>94</v>
      </c>
      <c r="C269" s="625">
        <v>49.17</v>
      </c>
      <c r="D269" s="625">
        <v>49.17</v>
      </c>
      <c r="E269" s="625"/>
      <c r="F269" s="625">
        <v>49.17</v>
      </c>
      <c r="G269" s="625"/>
      <c r="H269" s="625"/>
      <c r="I269" s="625"/>
      <c r="J269" s="625"/>
      <c r="K269" s="625"/>
      <c r="L269" s="625"/>
    </row>
    <row r="270" ht="17.25" customHeight="1" spans="1:12">
      <c r="A270" s="625" t="s">
        <v>95</v>
      </c>
      <c r="B270" s="625" t="s">
        <v>96</v>
      </c>
      <c r="C270" s="625">
        <v>66.7</v>
      </c>
      <c r="D270" s="625">
        <v>66.7</v>
      </c>
      <c r="E270" s="625"/>
      <c r="F270" s="625">
        <v>66.7</v>
      </c>
      <c r="G270" s="625"/>
      <c r="H270" s="625"/>
      <c r="I270" s="625"/>
      <c r="J270" s="625"/>
      <c r="K270" s="625"/>
      <c r="L270" s="625"/>
    </row>
    <row r="271" ht="17.25" customHeight="1" spans="1:12">
      <c r="A271" s="625" t="s">
        <v>97</v>
      </c>
      <c r="B271" s="625" t="s">
        <v>98</v>
      </c>
      <c r="C271" s="625">
        <v>63.55</v>
      </c>
      <c r="D271" s="625">
        <v>63.55</v>
      </c>
      <c r="E271" s="625"/>
      <c r="F271" s="625">
        <v>63.55</v>
      </c>
      <c r="G271" s="625"/>
      <c r="H271" s="625"/>
      <c r="I271" s="625"/>
      <c r="J271" s="625"/>
      <c r="K271" s="625"/>
      <c r="L271" s="625"/>
    </row>
    <row r="272" ht="17.25" customHeight="1" spans="1:12">
      <c r="A272" s="624" t="s">
        <v>134</v>
      </c>
      <c r="B272" s="624"/>
      <c r="C272" s="624">
        <v>908.53</v>
      </c>
      <c r="D272" s="624">
        <v>908.53</v>
      </c>
      <c r="E272" s="624"/>
      <c r="F272" s="624">
        <v>908.53</v>
      </c>
      <c r="G272" s="624"/>
      <c r="H272" s="624"/>
      <c r="I272" s="624"/>
      <c r="J272" s="624"/>
      <c r="K272" s="624"/>
      <c r="L272" s="624"/>
    </row>
    <row r="273" ht="17.25" customHeight="1" spans="1:12">
      <c r="A273" s="625" t="s">
        <v>67</v>
      </c>
      <c r="B273" s="625" t="s">
        <v>68</v>
      </c>
      <c r="C273" s="625">
        <v>579.25</v>
      </c>
      <c r="D273" s="625">
        <v>579.25</v>
      </c>
      <c r="E273" s="625"/>
      <c r="F273" s="625">
        <v>579.25</v>
      </c>
      <c r="G273" s="625"/>
      <c r="H273" s="625"/>
      <c r="I273" s="625"/>
      <c r="J273" s="625"/>
      <c r="K273" s="625"/>
      <c r="L273" s="625"/>
    </row>
    <row r="274" ht="17.25" customHeight="1" spans="1:12">
      <c r="A274" s="625" t="s">
        <v>102</v>
      </c>
      <c r="B274" s="625" t="s">
        <v>103</v>
      </c>
      <c r="C274" s="625">
        <v>39.6</v>
      </c>
      <c r="D274" s="625">
        <v>39.6</v>
      </c>
      <c r="E274" s="625"/>
      <c r="F274" s="625">
        <v>39.6</v>
      </c>
      <c r="G274" s="625"/>
      <c r="H274" s="625"/>
      <c r="I274" s="625"/>
      <c r="J274" s="625"/>
      <c r="K274" s="625"/>
      <c r="L274" s="625"/>
    </row>
    <row r="275" ht="17.25" customHeight="1" spans="1:12">
      <c r="A275" s="625" t="s">
        <v>87</v>
      </c>
      <c r="B275" s="625" t="s">
        <v>88</v>
      </c>
      <c r="C275" s="625">
        <v>82.92</v>
      </c>
      <c r="D275" s="625">
        <v>82.92</v>
      </c>
      <c r="E275" s="625"/>
      <c r="F275" s="625">
        <v>82.92</v>
      </c>
      <c r="G275" s="625"/>
      <c r="H275" s="625"/>
      <c r="I275" s="625"/>
      <c r="J275" s="625"/>
      <c r="K275" s="625"/>
      <c r="L275" s="625"/>
    </row>
    <row r="276" ht="17.25" customHeight="1" spans="1:12">
      <c r="A276" s="625" t="s">
        <v>89</v>
      </c>
      <c r="B276" s="625" t="s">
        <v>90</v>
      </c>
      <c r="C276" s="625">
        <v>27.64</v>
      </c>
      <c r="D276" s="625">
        <v>27.64</v>
      </c>
      <c r="E276" s="625"/>
      <c r="F276" s="625">
        <v>27.64</v>
      </c>
      <c r="G276" s="625"/>
      <c r="H276" s="625"/>
      <c r="I276" s="625"/>
      <c r="J276" s="625"/>
      <c r="K276" s="625"/>
      <c r="L276" s="625"/>
    </row>
    <row r="277" ht="17.25" customHeight="1" spans="1:12">
      <c r="A277" s="625" t="s">
        <v>104</v>
      </c>
      <c r="B277" s="625" t="s">
        <v>105</v>
      </c>
      <c r="C277" s="625">
        <v>33.17</v>
      </c>
      <c r="D277" s="625">
        <v>33.17</v>
      </c>
      <c r="E277" s="625"/>
      <c r="F277" s="625">
        <v>33.17</v>
      </c>
      <c r="G277" s="625"/>
      <c r="H277" s="625"/>
      <c r="I277" s="625"/>
      <c r="J277" s="625"/>
      <c r="K277" s="625"/>
      <c r="L277" s="625"/>
    </row>
    <row r="278" ht="17.25" customHeight="1" spans="1:12">
      <c r="A278" s="625" t="s">
        <v>93</v>
      </c>
      <c r="B278" s="625" t="s">
        <v>94</v>
      </c>
      <c r="C278" s="625">
        <v>41.7</v>
      </c>
      <c r="D278" s="625">
        <v>41.7</v>
      </c>
      <c r="E278" s="625"/>
      <c r="F278" s="625">
        <v>41.7</v>
      </c>
      <c r="G278" s="625"/>
      <c r="H278" s="625"/>
      <c r="I278" s="625"/>
      <c r="J278" s="625"/>
      <c r="K278" s="625"/>
      <c r="L278" s="625"/>
    </row>
    <row r="279" ht="17.25" customHeight="1" spans="1:12">
      <c r="A279" s="625" t="s">
        <v>95</v>
      </c>
      <c r="B279" s="625" t="s">
        <v>96</v>
      </c>
      <c r="C279" s="625">
        <v>49.75</v>
      </c>
      <c r="D279" s="625">
        <v>49.75</v>
      </c>
      <c r="E279" s="625"/>
      <c r="F279" s="625">
        <v>49.75</v>
      </c>
      <c r="G279" s="625"/>
      <c r="H279" s="625"/>
      <c r="I279" s="625"/>
      <c r="J279" s="625"/>
      <c r="K279" s="625"/>
      <c r="L279" s="625"/>
    </row>
    <row r="280" ht="17.25" customHeight="1" spans="1:12">
      <c r="A280" s="625" t="s">
        <v>97</v>
      </c>
      <c r="B280" s="625" t="s">
        <v>98</v>
      </c>
      <c r="C280" s="625">
        <v>54.5</v>
      </c>
      <c r="D280" s="625">
        <v>54.5</v>
      </c>
      <c r="E280" s="625"/>
      <c r="F280" s="625">
        <v>54.5</v>
      </c>
      <c r="G280" s="625"/>
      <c r="H280" s="625"/>
      <c r="I280" s="625"/>
      <c r="J280" s="625"/>
      <c r="K280" s="625"/>
      <c r="L280" s="625"/>
    </row>
    <row r="281" ht="17.25" customHeight="1" spans="1:12">
      <c r="A281" s="624" t="s">
        <v>135</v>
      </c>
      <c r="B281" s="624"/>
      <c r="C281" s="624">
        <v>1096.88</v>
      </c>
      <c r="D281" s="624">
        <v>1096.88</v>
      </c>
      <c r="E281" s="624"/>
      <c r="F281" s="624">
        <v>1096.88</v>
      </c>
      <c r="G281" s="624"/>
      <c r="H281" s="624"/>
      <c r="I281" s="624"/>
      <c r="J281" s="624"/>
      <c r="K281" s="624"/>
      <c r="L281" s="624"/>
    </row>
    <row r="282" ht="17.25" customHeight="1" spans="1:12">
      <c r="A282" s="625" t="s">
        <v>67</v>
      </c>
      <c r="B282" s="625" t="s">
        <v>68</v>
      </c>
      <c r="C282" s="625">
        <v>739.34</v>
      </c>
      <c r="D282" s="625">
        <v>739.34</v>
      </c>
      <c r="E282" s="625"/>
      <c r="F282" s="625">
        <v>739.34</v>
      </c>
      <c r="G282" s="625"/>
      <c r="H282" s="625"/>
      <c r="I282" s="625"/>
      <c r="J282" s="625"/>
      <c r="K282" s="625"/>
      <c r="L282" s="625"/>
    </row>
    <row r="283" ht="17.25" customHeight="1" spans="1:12">
      <c r="A283" s="625" t="s">
        <v>102</v>
      </c>
      <c r="B283" s="625" t="s">
        <v>103</v>
      </c>
      <c r="C283" s="625">
        <v>17.1</v>
      </c>
      <c r="D283" s="625">
        <v>17.1</v>
      </c>
      <c r="E283" s="625"/>
      <c r="F283" s="625">
        <v>17.1</v>
      </c>
      <c r="G283" s="625"/>
      <c r="H283" s="625"/>
      <c r="I283" s="625"/>
      <c r="J283" s="625"/>
      <c r="K283" s="625"/>
      <c r="L283" s="625"/>
    </row>
    <row r="284" ht="17.25" customHeight="1" spans="1:12">
      <c r="A284" s="625" t="s">
        <v>87</v>
      </c>
      <c r="B284" s="625" t="s">
        <v>88</v>
      </c>
      <c r="C284" s="625">
        <v>105.25</v>
      </c>
      <c r="D284" s="625">
        <v>105.25</v>
      </c>
      <c r="E284" s="625"/>
      <c r="F284" s="625">
        <v>105.25</v>
      </c>
      <c r="G284" s="625"/>
      <c r="H284" s="625"/>
      <c r="I284" s="625"/>
      <c r="J284" s="625"/>
      <c r="K284" s="625"/>
      <c r="L284" s="625"/>
    </row>
    <row r="285" ht="17.25" customHeight="1" spans="1:12">
      <c r="A285" s="625" t="s">
        <v>89</v>
      </c>
      <c r="B285" s="625" t="s">
        <v>90</v>
      </c>
      <c r="C285" s="625">
        <v>35.08</v>
      </c>
      <c r="D285" s="625">
        <v>35.08</v>
      </c>
      <c r="E285" s="625"/>
      <c r="F285" s="625">
        <v>35.08</v>
      </c>
      <c r="G285" s="625"/>
      <c r="H285" s="625"/>
      <c r="I285" s="625"/>
      <c r="J285" s="625"/>
      <c r="K285" s="625"/>
      <c r="L285" s="625"/>
    </row>
    <row r="286" ht="17.25" customHeight="1" spans="1:12">
      <c r="A286" s="625" t="s">
        <v>104</v>
      </c>
      <c r="B286" s="625" t="s">
        <v>105</v>
      </c>
      <c r="C286" s="625">
        <v>42.1</v>
      </c>
      <c r="D286" s="625">
        <v>42.1</v>
      </c>
      <c r="E286" s="625"/>
      <c r="F286" s="625">
        <v>42.1</v>
      </c>
      <c r="G286" s="625"/>
      <c r="H286" s="625"/>
      <c r="I286" s="625"/>
      <c r="J286" s="625"/>
      <c r="K286" s="625"/>
      <c r="L286" s="625"/>
    </row>
    <row r="287" ht="17.25" customHeight="1" spans="1:12">
      <c r="A287" s="625" t="s">
        <v>93</v>
      </c>
      <c r="B287" s="625" t="s">
        <v>94</v>
      </c>
      <c r="C287" s="625">
        <v>42.46</v>
      </c>
      <c r="D287" s="625">
        <v>42.46</v>
      </c>
      <c r="E287" s="625"/>
      <c r="F287" s="625">
        <v>42.46</v>
      </c>
      <c r="G287" s="625"/>
      <c r="H287" s="625"/>
      <c r="I287" s="625"/>
      <c r="J287" s="625"/>
      <c r="K287" s="625"/>
      <c r="L287" s="625"/>
    </row>
    <row r="288" ht="17.25" customHeight="1" spans="1:12">
      <c r="A288" s="625" t="s">
        <v>95</v>
      </c>
      <c r="B288" s="625" t="s">
        <v>96</v>
      </c>
      <c r="C288" s="625">
        <v>63.15</v>
      </c>
      <c r="D288" s="625">
        <v>63.15</v>
      </c>
      <c r="E288" s="625"/>
      <c r="F288" s="625">
        <v>63.15</v>
      </c>
      <c r="G288" s="625"/>
      <c r="H288" s="625"/>
      <c r="I288" s="625"/>
      <c r="J288" s="625"/>
      <c r="K288" s="625"/>
      <c r="L288" s="625"/>
    </row>
    <row r="289" ht="17.25" customHeight="1" spans="1:12">
      <c r="A289" s="625" t="s">
        <v>97</v>
      </c>
      <c r="B289" s="625" t="s">
        <v>98</v>
      </c>
      <c r="C289" s="625">
        <v>52.4</v>
      </c>
      <c r="D289" s="625">
        <v>52.4</v>
      </c>
      <c r="E289" s="625"/>
      <c r="F289" s="625">
        <v>52.4</v>
      </c>
      <c r="G289" s="625"/>
      <c r="H289" s="625"/>
      <c r="I289" s="625"/>
      <c r="J289" s="625"/>
      <c r="K289" s="625"/>
      <c r="L289" s="625"/>
    </row>
    <row r="290" ht="17.25" customHeight="1" spans="1:12">
      <c r="A290" s="624" t="s">
        <v>136</v>
      </c>
      <c r="B290" s="624"/>
      <c r="C290" s="624">
        <v>651.41</v>
      </c>
      <c r="D290" s="624">
        <v>651.41</v>
      </c>
      <c r="E290" s="624"/>
      <c r="F290" s="624">
        <v>651.41</v>
      </c>
      <c r="G290" s="624"/>
      <c r="H290" s="624"/>
      <c r="I290" s="624"/>
      <c r="J290" s="624"/>
      <c r="K290" s="624"/>
      <c r="L290" s="624"/>
    </row>
    <row r="291" ht="17.25" customHeight="1" spans="1:12">
      <c r="A291" s="625" t="s">
        <v>67</v>
      </c>
      <c r="B291" s="625" t="s">
        <v>68</v>
      </c>
      <c r="C291" s="625">
        <v>413.98</v>
      </c>
      <c r="D291" s="625">
        <v>413.98</v>
      </c>
      <c r="E291" s="625"/>
      <c r="F291" s="625">
        <v>413.98</v>
      </c>
      <c r="G291" s="625"/>
      <c r="H291" s="625"/>
      <c r="I291" s="625"/>
      <c r="J291" s="625"/>
      <c r="K291" s="625"/>
      <c r="L291" s="625"/>
    </row>
    <row r="292" ht="17.25" customHeight="1" spans="1:12">
      <c r="A292" s="625" t="s">
        <v>102</v>
      </c>
      <c r="B292" s="625" t="s">
        <v>103</v>
      </c>
      <c r="C292" s="625">
        <v>29.7</v>
      </c>
      <c r="D292" s="625">
        <v>29.7</v>
      </c>
      <c r="E292" s="625"/>
      <c r="F292" s="625">
        <v>29.7</v>
      </c>
      <c r="G292" s="625"/>
      <c r="H292" s="625"/>
      <c r="I292" s="625"/>
      <c r="J292" s="625"/>
      <c r="K292" s="625"/>
      <c r="L292" s="625"/>
    </row>
    <row r="293" ht="17.25" customHeight="1" spans="1:12">
      <c r="A293" s="625" t="s">
        <v>87</v>
      </c>
      <c r="B293" s="625" t="s">
        <v>88</v>
      </c>
      <c r="C293" s="625">
        <v>59.38</v>
      </c>
      <c r="D293" s="625">
        <v>59.38</v>
      </c>
      <c r="E293" s="625"/>
      <c r="F293" s="625">
        <v>59.38</v>
      </c>
      <c r="G293" s="625"/>
      <c r="H293" s="625"/>
      <c r="I293" s="625"/>
      <c r="J293" s="625"/>
      <c r="K293" s="625"/>
      <c r="L293" s="625"/>
    </row>
    <row r="294" ht="17.25" customHeight="1" spans="1:12">
      <c r="A294" s="625" t="s">
        <v>89</v>
      </c>
      <c r="B294" s="625" t="s">
        <v>90</v>
      </c>
      <c r="C294" s="625">
        <v>19.79</v>
      </c>
      <c r="D294" s="625">
        <v>19.79</v>
      </c>
      <c r="E294" s="625"/>
      <c r="F294" s="625">
        <v>19.79</v>
      </c>
      <c r="G294" s="625"/>
      <c r="H294" s="625"/>
      <c r="I294" s="625"/>
      <c r="J294" s="625"/>
      <c r="K294" s="625"/>
      <c r="L294" s="625"/>
    </row>
    <row r="295" ht="17.25" customHeight="1" spans="1:12">
      <c r="A295" s="625" t="s">
        <v>104</v>
      </c>
      <c r="B295" s="625" t="s">
        <v>105</v>
      </c>
      <c r="C295" s="625">
        <v>23.75</v>
      </c>
      <c r="D295" s="625">
        <v>23.75</v>
      </c>
      <c r="E295" s="625"/>
      <c r="F295" s="625">
        <v>23.75</v>
      </c>
      <c r="G295" s="625"/>
      <c r="H295" s="625"/>
      <c r="I295" s="625"/>
      <c r="J295" s="625"/>
      <c r="K295" s="625"/>
      <c r="L295" s="625"/>
    </row>
    <row r="296" ht="17.25" customHeight="1" spans="1:12">
      <c r="A296" s="625" t="s">
        <v>93</v>
      </c>
      <c r="B296" s="625" t="s">
        <v>94</v>
      </c>
      <c r="C296" s="625">
        <v>29.93</v>
      </c>
      <c r="D296" s="625">
        <v>29.93</v>
      </c>
      <c r="E296" s="625"/>
      <c r="F296" s="625">
        <v>29.93</v>
      </c>
      <c r="G296" s="625"/>
      <c r="H296" s="625"/>
      <c r="I296" s="625"/>
      <c r="J296" s="625"/>
      <c r="K296" s="625"/>
      <c r="L296" s="625"/>
    </row>
    <row r="297" ht="17.25" customHeight="1" spans="1:12">
      <c r="A297" s="625" t="s">
        <v>95</v>
      </c>
      <c r="B297" s="625" t="s">
        <v>96</v>
      </c>
      <c r="C297" s="625">
        <v>35.63</v>
      </c>
      <c r="D297" s="625">
        <v>35.63</v>
      </c>
      <c r="E297" s="625"/>
      <c r="F297" s="625">
        <v>35.63</v>
      </c>
      <c r="G297" s="625"/>
      <c r="H297" s="625"/>
      <c r="I297" s="625"/>
      <c r="J297" s="625"/>
      <c r="K297" s="625"/>
      <c r="L297" s="625"/>
    </row>
    <row r="298" ht="17.25" customHeight="1" spans="1:12">
      <c r="A298" s="625" t="s">
        <v>97</v>
      </c>
      <c r="B298" s="625" t="s">
        <v>98</v>
      </c>
      <c r="C298" s="625">
        <v>39.25</v>
      </c>
      <c r="D298" s="625">
        <v>39.25</v>
      </c>
      <c r="E298" s="625"/>
      <c r="F298" s="625">
        <v>39.25</v>
      </c>
      <c r="G298" s="625"/>
      <c r="H298" s="625"/>
      <c r="I298" s="625"/>
      <c r="J298" s="625"/>
      <c r="K298" s="625"/>
      <c r="L298" s="625"/>
    </row>
    <row r="299" ht="17.25" customHeight="1" spans="1:12">
      <c r="A299" s="624" t="s">
        <v>137</v>
      </c>
      <c r="B299" s="624"/>
      <c r="C299" s="624">
        <v>358.3</v>
      </c>
      <c r="D299" s="624">
        <v>358.3</v>
      </c>
      <c r="E299" s="624"/>
      <c r="F299" s="624">
        <v>358.3</v>
      </c>
      <c r="G299" s="624"/>
      <c r="H299" s="624"/>
      <c r="I299" s="624"/>
      <c r="J299" s="624"/>
      <c r="K299" s="624"/>
      <c r="L299" s="624"/>
    </row>
    <row r="300" ht="17.25" customHeight="1" spans="1:12">
      <c r="A300" s="625" t="s">
        <v>67</v>
      </c>
      <c r="B300" s="625" t="s">
        <v>68</v>
      </c>
      <c r="C300" s="625">
        <v>216</v>
      </c>
      <c r="D300" s="625">
        <v>216</v>
      </c>
      <c r="E300" s="625"/>
      <c r="F300" s="625">
        <v>216</v>
      </c>
      <c r="G300" s="625"/>
      <c r="H300" s="625"/>
      <c r="I300" s="625"/>
      <c r="J300" s="625"/>
      <c r="K300" s="625"/>
      <c r="L300" s="625"/>
    </row>
    <row r="301" ht="17.25" customHeight="1" spans="1:12">
      <c r="A301" s="625" t="s">
        <v>102</v>
      </c>
      <c r="B301" s="625" t="s">
        <v>103</v>
      </c>
      <c r="C301" s="625">
        <v>25.2</v>
      </c>
      <c r="D301" s="625">
        <v>25.2</v>
      </c>
      <c r="E301" s="625"/>
      <c r="F301" s="625">
        <v>25.2</v>
      </c>
      <c r="G301" s="625"/>
      <c r="H301" s="625"/>
      <c r="I301" s="625"/>
      <c r="J301" s="625"/>
      <c r="K301" s="625"/>
      <c r="L301" s="625"/>
    </row>
    <row r="302" ht="17.25" customHeight="1" spans="1:12">
      <c r="A302" s="625" t="s">
        <v>87</v>
      </c>
      <c r="B302" s="625" t="s">
        <v>88</v>
      </c>
      <c r="C302" s="625">
        <v>30.84</v>
      </c>
      <c r="D302" s="625">
        <v>30.84</v>
      </c>
      <c r="E302" s="625"/>
      <c r="F302" s="625">
        <v>30.84</v>
      </c>
      <c r="G302" s="625"/>
      <c r="H302" s="625"/>
      <c r="I302" s="625"/>
      <c r="J302" s="625"/>
      <c r="K302" s="625"/>
      <c r="L302" s="625"/>
    </row>
    <row r="303" ht="17.25" customHeight="1" spans="1:12">
      <c r="A303" s="625" t="s">
        <v>89</v>
      </c>
      <c r="B303" s="625" t="s">
        <v>90</v>
      </c>
      <c r="C303" s="625">
        <v>10.28</v>
      </c>
      <c r="D303" s="625">
        <v>10.28</v>
      </c>
      <c r="E303" s="625"/>
      <c r="F303" s="625">
        <v>10.28</v>
      </c>
      <c r="G303" s="625"/>
      <c r="H303" s="625"/>
      <c r="I303" s="625"/>
      <c r="J303" s="625"/>
      <c r="K303" s="625"/>
      <c r="L303" s="625"/>
    </row>
    <row r="304" ht="17.25" customHeight="1" spans="1:12">
      <c r="A304" s="625" t="s">
        <v>104</v>
      </c>
      <c r="B304" s="625" t="s">
        <v>105</v>
      </c>
      <c r="C304" s="625">
        <v>12.34</v>
      </c>
      <c r="D304" s="625">
        <v>12.34</v>
      </c>
      <c r="E304" s="625"/>
      <c r="F304" s="625">
        <v>12.34</v>
      </c>
      <c r="G304" s="625"/>
      <c r="H304" s="625"/>
      <c r="I304" s="625"/>
      <c r="J304" s="625"/>
      <c r="K304" s="625"/>
      <c r="L304" s="625"/>
    </row>
    <row r="305" ht="17.25" customHeight="1" spans="1:12">
      <c r="A305" s="625" t="s">
        <v>93</v>
      </c>
      <c r="B305" s="625" t="s">
        <v>94</v>
      </c>
      <c r="C305" s="625">
        <v>18.78</v>
      </c>
      <c r="D305" s="625">
        <v>18.78</v>
      </c>
      <c r="E305" s="625"/>
      <c r="F305" s="625">
        <v>18.78</v>
      </c>
      <c r="G305" s="625"/>
      <c r="H305" s="625"/>
      <c r="I305" s="625"/>
      <c r="J305" s="625"/>
      <c r="K305" s="625"/>
      <c r="L305" s="625"/>
    </row>
    <row r="306" ht="17.25" customHeight="1" spans="1:12">
      <c r="A306" s="625" t="s">
        <v>95</v>
      </c>
      <c r="B306" s="625" t="s">
        <v>96</v>
      </c>
      <c r="C306" s="625">
        <v>18.51</v>
      </c>
      <c r="D306" s="625">
        <v>18.51</v>
      </c>
      <c r="E306" s="625"/>
      <c r="F306" s="625">
        <v>18.51</v>
      </c>
      <c r="G306" s="625"/>
      <c r="H306" s="625"/>
      <c r="I306" s="625"/>
      <c r="J306" s="625"/>
      <c r="K306" s="625"/>
      <c r="L306" s="625"/>
    </row>
    <row r="307" ht="17.25" customHeight="1" spans="1:12">
      <c r="A307" s="625" t="s">
        <v>97</v>
      </c>
      <c r="B307" s="625" t="s">
        <v>98</v>
      </c>
      <c r="C307" s="625">
        <v>26.35</v>
      </c>
      <c r="D307" s="625">
        <v>26.35</v>
      </c>
      <c r="E307" s="625"/>
      <c r="F307" s="625">
        <v>26.35</v>
      </c>
      <c r="G307" s="625"/>
      <c r="H307" s="625"/>
      <c r="I307" s="625"/>
      <c r="J307" s="625"/>
      <c r="K307" s="625"/>
      <c r="L307" s="625"/>
    </row>
    <row r="308" ht="17.25" customHeight="1" spans="1:12">
      <c r="A308" s="624" t="s">
        <v>138</v>
      </c>
      <c r="B308" s="624"/>
      <c r="C308" s="624">
        <v>1028.01</v>
      </c>
      <c r="D308" s="624">
        <v>1028.01</v>
      </c>
      <c r="E308" s="624"/>
      <c r="F308" s="624">
        <v>1028.01</v>
      </c>
      <c r="G308" s="624"/>
      <c r="H308" s="624"/>
      <c r="I308" s="624"/>
      <c r="J308" s="624"/>
      <c r="K308" s="624"/>
      <c r="L308" s="624"/>
    </row>
    <row r="309" ht="17.25" customHeight="1" spans="1:12">
      <c r="A309" s="625" t="s">
        <v>67</v>
      </c>
      <c r="B309" s="625" t="s">
        <v>68</v>
      </c>
      <c r="C309" s="625">
        <v>635.19</v>
      </c>
      <c r="D309" s="625">
        <v>635.19</v>
      </c>
      <c r="E309" s="625"/>
      <c r="F309" s="625">
        <v>635.19</v>
      </c>
      <c r="G309" s="625"/>
      <c r="H309" s="625"/>
      <c r="I309" s="625"/>
      <c r="J309" s="625"/>
      <c r="K309" s="625"/>
      <c r="L309" s="625"/>
    </row>
    <row r="310" ht="17.25" customHeight="1" spans="1:12">
      <c r="A310" s="625" t="s">
        <v>102</v>
      </c>
      <c r="B310" s="625" t="s">
        <v>103</v>
      </c>
      <c r="C310" s="625">
        <v>71.1</v>
      </c>
      <c r="D310" s="625">
        <v>71.1</v>
      </c>
      <c r="E310" s="625"/>
      <c r="F310" s="625">
        <v>71.1</v>
      </c>
      <c r="G310" s="625"/>
      <c r="H310" s="625"/>
      <c r="I310" s="625"/>
      <c r="J310" s="625"/>
      <c r="K310" s="625"/>
      <c r="L310" s="625"/>
    </row>
    <row r="311" ht="17.25" customHeight="1" spans="1:12">
      <c r="A311" s="625" t="s">
        <v>87</v>
      </c>
      <c r="B311" s="625" t="s">
        <v>88</v>
      </c>
      <c r="C311" s="625">
        <v>92.65</v>
      </c>
      <c r="D311" s="625">
        <v>92.65</v>
      </c>
      <c r="E311" s="625"/>
      <c r="F311" s="625">
        <v>92.65</v>
      </c>
      <c r="G311" s="625"/>
      <c r="H311" s="625"/>
      <c r="I311" s="625"/>
      <c r="J311" s="625"/>
      <c r="K311" s="625"/>
      <c r="L311" s="625"/>
    </row>
    <row r="312" ht="17.25" customHeight="1" spans="1:12">
      <c r="A312" s="625" t="s">
        <v>89</v>
      </c>
      <c r="B312" s="625" t="s">
        <v>90</v>
      </c>
      <c r="C312" s="625">
        <v>30.88</v>
      </c>
      <c r="D312" s="625">
        <v>30.88</v>
      </c>
      <c r="E312" s="625"/>
      <c r="F312" s="625">
        <v>30.88</v>
      </c>
      <c r="G312" s="625"/>
      <c r="H312" s="625"/>
      <c r="I312" s="625"/>
      <c r="J312" s="625"/>
      <c r="K312" s="625"/>
      <c r="L312" s="625"/>
    </row>
    <row r="313" ht="17.25" customHeight="1" spans="1:12">
      <c r="A313" s="625" t="s">
        <v>104</v>
      </c>
      <c r="B313" s="625" t="s">
        <v>105</v>
      </c>
      <c r="C313" s="625">
        <v>37.06</v>
      </c>
      <c r="D313" s="625">
        <v>37.06</v>
      </c>
      <c r="E313" s="625"/>
      <c r="F313" s="625">
        <v>37.06</v>
      </c>
      <c r="G313" s="625"/>
      <c r="H313" s="625"/>
      <c r="I313" s="625"/>
      <c r="J313" s="625"/>
      <c r="K313" s="625"/>
      <c r="L313" s="625"/>
    </row>
    <row r="314" ht="17.25" customHeight="1" spans="1:12">
      <c r="A314" s="625" t="s">
        <v>93</v>
      </c>
      <c r="B314" s="625" t="s">
        <v>94</v>
      </c>
      <c r="C314" s="625">
        <v>32.89</v>
      </c>
      <c r="D314" s="625">
        <v>32.89</v>
      </c>
      <c r="E314" s="625"/>
      <c r="F314" s="625">
        <v>32.89</v>
      </c>
      <c r="G314" s="625"/>
      <c r="H314" s="625"/>
      <c r="I314" s="625"/>
      <c r="J314" s="625"/>
      <c r="K314" s="625"/>
      <c r="L314" s="625"/>
    </row>
    <row r="315" ht="17.25" customHeight="1" spans="1:12">
      <c r="A315" s="625" t="s">
        <v>95</v>
      </c>
      <c r="B315" s="625" t="s">
        <v>96</v>
      </c>
      <c r="C315" s="625">
        <v>55.59</v>
      </c>
      <c r="D315" s="625">
        <v>55.59</v>
      </c>
      <c r="E315" s="625"/>
      <c r="F315" s="625">
        <v>55.59</v>
      </c>
      <c r="G315" s="625"/>
      <c r="H315" s="625"/>
      <c r="I315" s="625"/>
      <c r="J315" s="625"/>
      <c r="K315" s="625"/>
      <c r="L315" s="625"/>
    </row>
    <row r="316" ht="17.25" customHeight="1" spans="1:12">
      <c r="A316" s="625" t="s">
        <v>97</v>
      </c>
      <c r="B316" s="625" t="s">
        <v>98</v>
      </c>
      <c r="C316" s="625">
        <v>72.65</v>
      </c>
      <c r="D316" s="625">
        <v>72.65</v>
      </c>
      <c r="E316" s="625"/>
      <c r="F316" s="625">
        <v>72.65</v>
      </c>
      <c r="G316" s="625"/>
      <c r="H316" s="625"/>
      <c r="I316" s="625"/>
      <c r="J316" s="625"/>
      <c r="K316" s="625"/>
      <c r="L316" s="625"/>
    </row>
    <row r="317" ht="17.25" customHeight="1" spans="1:12">
      <c r="A317" s="624" t="s">
        <v>139</v>
      </c>
      <c r="B317" s="624"/>
      <c r="C317" s="624">
        <v>370.6</v>
      </c>
      <c r="D317" s="624">
        <v>370.6</v>
      </c>
      <c r="E317" s="624"/>
      <c r="F317" s="624">
        <v>370.6</v>
      </c>
      <c r="G317" s="624"/>
      <c r="H317" s="624"/>
      <c r="I317" s="624"/>
      <c r="J317" s="624"/>
      <c r="K317" s="624"/>
      <c r="L317" s="624"/>
    </row>
    <row r="318" ht="17.25" customHeight="1" spans="1:12">
      <c r="A318" s="625" t="s">
        <v>67</v>
      </c>
      <c r="B318" s="625" t="s">
        <v>68</v>
      </c>
      <c r="C318" s="625">
        <v>230.2</v>
      </c>
      <c r="D318" s="625">
        <v>230.2</v>
      </c>
      <c r="E318" s="625"/>
      <c r="F318" s="625">
        <v>230.2</v>
      </c>
      <c r="G318" s="625"/>
      <c r="H318" s="625"/>
      <c r="I318" s="625"/>
      <c r="J318" s="625"/>
      <c r="K318" s="625"/>
      <c r="L318" s="625"/>
    </row>
    <row r="319" ht="17.25" customHeight="1" spans="1:12">
      <c r="A319" s="625" t="s">
        <v>102</v>
      </c>
      <c r="B319" s="625" t="s">
        <v>103</v>
      </c>
      <c r="C319" s="625">
        <v>20.7</v>
      </c>
      <c r="D319" s="625">
        <v>20.7</v>
      </c>
      <c r="E319" s="625"/>
      <c r="F319" s="625">
        <v>20.7</v>
      </c>
      <c r="G319" s="625"/>
      <c r="H319" s="625"/>
      <c r="I319" s="625"/>
      <c r="J319" s="625"/>
      <c r="K319" s="625"/>
      <c r="L319" s="625"/>
    </row>
    <row r="320" ht="17.25" customHeight="1" spans="1:12">
      <c r="A320" s="625" t="s">
        <v>87</v>
      </c>
      <c r="B320" s="625" t="s">
        <v>88</v>
      </c>
      <c r="C320" s="625">
        <v>33.39</v>
      </c>
      <c r="D320" s="625">
        <v>33.39</v>
      </c>
      <c r="E320" s="625"/>
      <c r="F320" s="625">
        <v>33.39</v>
      </c>
      <c r="G320" s="625"/>
      <c r="H320" s="625"/>
      <c r="I320" s="625"/>
      <c r="J320" s="625"/>
      <c r="K320" s="625"/>
      <c r="L320" s="625"/>
    </row>
    <row r="321" ht="17.25" customHeight="1" spans="1:12">
      <c r="A321" s="625" t="s">
        <v>89</v>
      </c>
      <c r="B321" s="625" t="s">
        <v>90</v>
      </c>
      <c r="C321" s="625">
        <v>11.13</v>
      </c>
      <c r="D321" s="625">
        <v>11.13</v>
      </c>
      <c r="E321" s="625"/>
      <c r="F321" s="625">
        <v>11.13</v>
      </c>
      <c r="G321" s="625"/>
      <c r="H321" s="625"/>
      <c r="I321" s="625"/>
      <c r="J321" s="625"/>
      <c r="K321" s="625"/>
      <c r="L321" s="625"/>
    </row>
    <row r="322" ht="17.25" customHeight="1" spans="1:12">
      <c r="A322" s="625" t="s">
        <v>104</v>
      </c>
      <c r="B322" s="625" t="s">
        <v>105</v>
      </c>
      <c r="C322" s="625">
        <v>13.35</v>
      </c>
      <c r="D322" s="625">
        <v>13.35</v>
      </c>
      <c r="E322" s="625"/>
      <c r="F322" s="625">
        <v>13.35</v>
      </c>
      <c r="G322" s="625"/>
      <c r="H322" s="625"/>
      <c r="I322" s="625"/>
      <c r="J322" s="625"/>
      <c r="K322" s="625"/>
      <c r="L322" s="625"/>
    </row>
    <row r="323" ht="17.25" customHeight="1" spans="1:12">
      <c r="A323" s="625" t="s">
        <v>93</v>
      </c>
      <c r="B323" s="625" t="s">
        <v>94</v>
      </c>
      <c r="C323" s="625">
        <v>17.95</v>
      </c>
      <c r="D323" s="625">
        <v>17.95</v>
      </c>
      <c r="E323" s="625"/>
      <c r="F323" s="625">
        <v>17.95</v>
      </c>
      <c r="G323" s="625"/>
      <c r="H323" s="625"/>
      <c r="I323" s="625"/>
      <c r="J323" s="625"/>
      <c r="K323" s="625"/>
      <c r="L323" s="625"/>
    </row>
    <row r="324" ht="17.25" customHeight="1" spans="1:12">
      <c r="A324" s="625" t="s">
        <v>95</v>
      </c>
      <c r="B324" s="625" t="s">
        <v>96</v>
      </c>
      <c r="C324" s="625">
        <v>20.03</v>
      </c>
      <c r="D324" s="625">
        <v>20.03</v>
      </c>
      <c r="E324" s="625"/>
      <c r="F324" s="625">
        <v>20.03</v>
      </c>
      <c r="G324" s="625"/>
      <c r="H324" s="625"/>
      <c r="I324" s="625"/>
      <c r="J324" s="625"/>
      <c r="K324" s="625"/>
      <c r="L324" s="625"/>
    </row>
    <row r="325" ht="17.25" customHeight="1" spans="1:12">
      <c r="A325" s="625" t="s">
        <v>97</v>
      </c>
      <c r="B325" s="625" t="s">
        <v>98</v>
      </c>
      <c r="C325" s="625">
        <v>23.85</v>
      </c>
      <c r="D325" s="625">
        <v>23.85</v>
      </c>
      <c r="E325" s="625"/>
      <c r="F325" s="625">
        <v>23.85</v>
      </c>
      <c r="G325" s="625"/>
      <c r="H325" s="625"/>
      <c r="I325" s="625"/>
      <c r="J325" s="625"/>
      <c r="K325" s="625"/>
      <c r="L325" s="625"/>
    </row>
    <row r="326" ht="17.25" customHeight="1" spans="1:12">
      <c r="A326" s="624" t="s">
        <v>140</v>
      </c>
      <c r="B326" s="624"/>
      <c r="C326" s="624">
        <v>841.34</v>
      </c>
      <c r="D326" s="624">
        <v>841.34</v>
      </c>
      <c r="E326" s="624"/>
      <c r="F326" s="624">
        <v>841.34</v>
      </c>
      <c r="G326" s="624"/>
      <c r="H326" s="624"/>
      <c r="I326" s="624"/>
      <c r="J326" s="624"/>
      <c r="K326" s="624"/>
      <c r="L326" s="624"/>
    </row>
    <row r="327" ht="17.25" customHeight="1" spans="1:12">
      <c r="A327" s="625" t="s">
        <v>67</v>
      </c>
      <c r="B327" s="625" t="s">
        <v>68</v>
      </c>
      <c r="C327" s="625">
        <v>568.93</v>
      </c>
      <c r="D327" s="625">
        <v>568.93</v>
      </c>
      <c r="E327" s="625"/>
      <c r="F327" s="625">
        <v>568.93</v>
      </c>
      <c r="G327" s="625"/>
      <c r="H327" s="625"/>
      <c r="I327" s="625"/>
      <c r="J327" s="625"/>
      <c r="K327" s="625"/>
      <c r="L327" s="625"/>
    </row>
    <row r="328" ht="17.25" customHeight="1" spans="1:12">
      <c r="A328" s="625" t="s">
        <v>102</v>
      </c>
      <c r="B328" s="625" t="s">
        <v>103</v>
      </c>
      <c r="C328" s="625">
        <v>13.5</v>
      </c>
      <c r="D328" s="625">
        <v>13.5</v>
      </c>
      <c r="E328" s="625"/>
      <c r="F328" s="625">
        <v>13.5</v>
      </c>
      <c r="G328" s="625"/>
      <c r="H328" s="625"/>
      <c r="I328" s="625"/>
      <c r="J328" s="625"/>
      <c r="K328" s="625"/>
      <c r="L328" s="625"/>
    </row>
    <row r="329" ht="17.25" customHeight="1" spans="1:12">
      <c r="A329" s="625" t="s">
        <v>87</v>
      </c>
      <c r="B329" s="625" t="s">
        <v>88</v>
      </c>
      <c r="C329" s="625">
        <v>78.64</v>
      </c>
      <c r="D329" s="625">
        <v>78.64</v>
      </c>
      <c r="E329" s="625"/>
      <c r="F329" s="625">
        <v>78.64</v>
      </c>
      <c r="G329" s="625"/>
      <c r="H329" s="625"/>
      <c r="I329" s="625"/>
      <c r="J329" s="625"/>
      <c r="K329" s="625"/>
      <c r="L329" s="625"/>
    </row>
    <row r="330" ht="17.25" customHeight="1" spans="1:12">
      <c r="A330" s="625" t="s">
        <v>89</v>
      </c>
      <c r="B330" s="625" t="s">
        <v>90</v>
      </c>
      <c r="C330" s="625">
        <v>26.21</v>
      </c>
      <c r="D330" s="625">
        <v>26.21</v>
      </c>
      <c r="E330" s="625"/>
      <c r="F330" s="625">
        <v>26.21</v>
      </c>
      <c r="G330" s="625"/>
      <c r="H330" s="625"/>
      <c r="I330" s="625"/>
      <c r="J330" s="625"/>
      <c r="K330" s="625"/>
      <c r="L330" s="625"/>
    </row>
    <row r="331" ht="17.25" customHeight="1" spans="1:12">
      <c r="A331" s="625" t="s">
        <v>104</v>
      </c>
      <c r="B331" s="625" t="s">
        <v>105</v>
      </c>
      <c r="C331" s="625">
        <v>31.46</v>
      </c>
      <c r="D331" s="625">
        <v>31.46</v>
      </c>
      <c r="E331" s="625"/>
      <c r="F331" s="625">
        <v>31.46</v>
      </c>
      <c r="G331" s="625"/>
      <c r="H331" s="625"/>
      <c r="I331" s="625"/>
      <c r="J331" s="625"/>
      <c r="K331" s="625"/>
      <c r="L331" s="625"/>
    </row>
    <row r="332" ht="17.25" customHeight="1" spans="1:12">
      <c r="A332" s="625" t="s">
        <v>93</v>
      </c>
      <c r="B332" s="625" t="s">
        <v>94</v>
      </c>
      <c r="C332" s="625">
        <v>32.17</v>
      </c>
      <c r="D332" s="625">
        <v>32.17</v>
      </c>
      <c r="E332" s="625"/>
      <c r="F332" s="625">
        <v>32.17</v>
      </c>
      <c r="G332" s="625"/>
      <c r="H332" s="625"/>
      <c r="I332" s="625"/>
      <c r="J332" s="625"/>
      <c r="K332" s="625"/>
      <c r="L332" s="625"/>
    </row>
    <row r="333" ht="17.25" customHeight="1" spans="1:12">
      <c r="A333" s="625" t="s">
        <v>95</v>
      </c>
      <c r="B333" s="625" t="s">
        <v>96</v>
      </c>
      <c r="C333" s="625">
        <v>47.18</v>
      </c>
      <c r="D333" s="625">
        <v>47.18</v>
      </c>
      <c r="E333" s="625"/>
      <c r="F333" s="625">
        <v>47.18</v>
      </c>
      <c r="G333" s="625"/>
      <c r="H333" s="625"/>
      <c r="I333" s="625"/>
      <c r="J333" s="625"/>
      <c r="K333" s="625"/>
      <c r="L333" s="625"/>
    </row>
    <row r="334" ht="17.25" customHeight="1" spans="1:12">
      <c r="A334" s="625" t="s">
        <v>97</v>
      </c>
      <c r="B334" s="625" t="s">
        <v>98</v>
      </c>
      <c r="C334" s="625">
        <v>43.25</v>
      </c>
      <c r="D334" s="625">
        <v>43.25</v>
      </c>
      <c r="E334" s="625"/>
      <c r="F334" s="625">
        <v>43.25</v>
      </c>
      <c r="G334" s="625"/>
      <c r="H334" s="625"/>
      <c r="I334" s="625"/>
      <c r="J334" s="625"/>
      <c r="K334" s="625"/>
      <c r="L334" s="625"/>
    </row>
    <row r="335" ht="17.25" customHeight="1" spans="1:12">
      <c r="A335" s="624" t="s">
        <v>141</v>
      </c>
      <c r="B335" s="624"/>
      <c r="C335" s="624">
        <v>431.04</v>
      </c>
      <c r="D335" s="624">
        <v>431.04</v>
      </c>
      <c r="E335" s="624"/>
      <c r="F335" s="624">
        <v>431.04</v>
      </c>
      <c r="G335" s="624"/>
      <c r="H335" s="624"/>
      <c r="I335" s="624"/>
      <c r="J335" s="624"/>
      <c r="K335" s="624"/>
      <c r="L335" s="624"/>
    </row>
    <row r="336" ht="17.25" customHeight="1" spans="1:12">
      <c r="A336" s="625" t="s">
        <v>67</v>
      </c>
      <c r="B336" s="625" t="s">
        <v>68</v>
      </c>
      <c r="C336" s="625">
        <v>230.74</v>
      </c>
      <c r="D336" s="625">
        <v>230.74</v>
      </c>
      <c r="E336" s="625"/>
      <c r="F336" s="625">
        <v>230.74</v>
      </c>
      <c r="G336" s="625"/>
      <c r="H336" s="625"/>
      <c r="I336" s="625"/>
      <c r="J336" s="625"/>
      <c r="K336" s="625"/>
      <c r="L336" s="625"/>
    </row>
    <row r="337" ht="17.25" customHeight="1" spans="1:12">
      <c r="A337" s="625" t="s">
        <v>102</v>
      </c>
      <c r="B337" s="625" t="s">
        <v>103</v>
      </c>
      <c r="C337" s="625">
        <v>52.2</v>
      </c>
      <c r="D337" s="625">
        <v>52.2</v>
      </c>
      <c r="E337" s="625"/>
      <c r="F337" s="625">
        <v>52.2</v>
      </c>
      <c r="G337" s="625"/>
      <c r="H337" s="625"/>
      <c r="I337" s="625"/>
      <c r="J337" s="625"/>
      <c r="K337" s="625"/>
      <c r="L337" s="625"/>
    </row>
    <row r="338" ht="17.25" customHeight="1" spans="1:12">
      <c r="A338" s="625" t="s">
        <v>87</v>
      </c>
      <c r="B338" s="625" t="s">
        <v>88</v>
      </c>
      <c r="C338" s="625">
        <v>33.83</v>
      </c>
      <c r="D338" s="625">
        <v>33.83</v>
      </c>
      <c r="E338" s="625"/>
      <c r="F338" s="625">
        <v>33.83</v>
      </c>
      <c r="G338" s="625"/>
      <c r="H338" s="625"/>
      <c r="I338" s="625"/>
      <c r="J338" s="625"/>
      <c r="K338" s="625"/>
      <c r="L338" s="625"/>
    </row>
    <row r="339" ht="17.25" customHeight="1" spans="1:12">
      <c r="A339" s="625" t="s">
        <v>89</v>
      </c>
      <c r="B339" s="625" t="s">
        <v>90</v>
      </c>
      <c r="C339" s="625">
        <v>11.28</v>
      </c>
      <c r="D339" s="625">
        <v>11.28</v>
      </c>
      <c r="E339" s="625"/>
      <c r="F339" s="625">
        <v>11.28</v>
      </c>
      <c r="G339" s="625"/>
      <c r="H339" s="625"/>
      <c r="I339" s="625"/>
      <c r="J339" s="625"/>
      <c r="K339" s="625"/>
      <c r="L339" s="625"/>
    </row>
    <row r="340" ht="17.25" customHeight="1" spans="1:12">
      <c r="A340" s="625" t="s">
        <v>104</v>
      </c>
      <c r="B340" s="625" t="s">
        <v>105</v>
      </c>
      <c r="C340" s="625">
        <v>13.53</v>
      </c>
      <c r="D340" s="625">
        <v>13.53</v>
      </c>
      <c r="E340" s="625"/>
      <c r="F340" s="625">
        <v>13.53</v>
      </c>
      <c r="G340" s="625"/>
      <c r="H340" s="625"/>
      <c r="I340" s="625"/>
      <c r="J340" s="625"/>
      <c r="K340" s="625"/>
      <c r="L340" s="625"/>
    </row>
    <row r="341" ht="17.25" customHeight="1" spans="1:12">
      <c r="A341" s="625" t="s">
        <v>93</v>
      </c>
      <c r="B341" s="625" t="s">
        <v>94</v>
      </c>
      <c r="C341" s="625">
        <v>28.46</v>
      </c>
      <c r="D341" s="625">
        <v>28.46</v>
      </c>
      <c r="E341" s="625"/>
      <c r="F341" s="625">
        <v>28.46</v>
      </c>
      <c r="G341" s="625"/>
      <c r="H341" s="625"/>
      <c r="I341" s="625"/>
      <c r="J341" s="625"/>
      <c r="K341" s="625"/>
      <c r="L341" s="625"/>
    </row>
    <row r="342" ht="17.25" customHeight="1" spans="1:12">
      <c r="A342" s="625" t="s">
        <v>95</v>
      </c>
      <c r="B342" s="625" t="s">
        <v>96</v>
      </c>
      <c r="C342" s="625">
        <v>20.3</v>
      </c>
      <c r="D342" s="625">
        <v>20.3</v>
      </c>
      <c r="E342" s="625"/>
      <c r="F342" s="625">
        <v>20.3</v>
      </c>
      <c r="G342" s="625"/>
      <c r="H342" s="625"/>
      <c r="I342" s="625"/>
      <c r="J342" s="625"/>
      <c r="K342" s="625"/>
      <c r="L342" s="625"/>
    </row>
    <row r="343" ht="17.25" customHeight="1" spans="1:12">
      <c r="A343" s="625" t="s">
        <v>97</v>
      </c>
      <c r="B343" s="625" t="s">
        <v>98</v>
      </c>
      <c r="C343" s="625">
        <v>40.7</v>
      </c>
      <c r="D343" s="625">
        <v>40.7</v>
      </c>
      <c r="E343" s="625"/>
      <c r="F343" s="625">
        <v>40.7</v>
      </c>
      <c r="G343" s="625"/>
      <c r="H343" s="625"/>
      <c r="I343" s="625"/>
      <c r="J343" s="625"/>
      <c r="K343" s="625"/>
      <c r="L343" s="625"/>
    </row>
    <row r="344" ht="17.25" customHeight="1" spans="1:12">
      <c r="A344" s="624" t="s">
        <v>142</v>
      </c>
      <c r="B344" s="624"/>
      <c r="C344" s="624">
        <v>379.96</v>
      </c>
      <c r="D344" s="624">
        <v>379.96</v>
      </c>
      <c r="E344" s="624"/>
      <c r="F344" s="624">
        <v>379.96</v>
      </c>
      <c r="G344" s="624"/>
      <c r="H344" s="624"/>
      <c r="I344" s="624"/>
      <c r="J344" s="624"/>
      <c r="K344" s="624"/>
      <c r="L344" s="624"/>
    </row>
    <row r="345" ht="17.25" customHeight="1" spans="1:12">
      <c r="A345" s="625" t="s">
        <v>67</v>
      </c>
      <c r="B345" s="625" t="s">
        <v>68</v>
      </c>
      <c r="C345" s="625">
        <v>226.33</v>
      </c>
      <c r="D345" s="625">
        <v>226.33</v>
      </c>
      <c r="E345" s="625"/>
      <c r="F345" s="625">
        <v>226.33</v>
      </c>
      <c r="G345" s="625"/>
      <c r="H345" s="625"/>
      <c r="I345" s="625"/>
      <c r="J345" s="625"/>
      <c r="K345" s="625"/>
      <c r="L345" s="625"/>
    </row>
    <row r="346" ht="17.25" customHeight="1" spans="1:12">
      <c r="A346" s="625" t="s">
        <v>102</v>
      </c>
      <c r="B346" s="625" t="s">
        <v>103</v>
      </c>
      <c r="C346" s="625">
        <v>34.2</v>
      </c>
      <c r="D346" s="625">
        <v>34.2</v>
      </c>
      <c r="E346" s="625"/>
      <c r="F346" s="625">
        <v>34.2</v>
      </c>
      <c r="G346" s="625"/>
      <c r="H346" s="625"/>
      <c r="I346" s="625"/>
      <c r="J346" s="625"/>
      <c r="K346" s="625"/>
      <c r="L346" s="625"/>
    </row>
    <row r="347" ht="17.25" customHeight="1" spans="1:12">
      <c r="A347" s="625" t="s">
        <v>87</v>
      </c>
      <c r="B347" s="625" t="s">
        <v>88</v>
      </c>
      <c r="C347" s="625">
        <v>33.01</v>
      </c>
      <c r="D347" s="625">
        <v>33.01</v>
      </c>
      <c r="E347" s="625"/>
      <c r="F347" s="625">
        <v>33.01</v>
      </c>
      <c r="G347" s="625"/>
      <c r="H347" s="625"/>
      <c r="I347" s="625"/>
      <c r="J347" s="625"/>
      <c r="K347" s="625"/>
      <c r="L347" s="625"/>
    </row>
    <row r="348" ht="17.25" customHeight="1" spans="1:12">
      <c r="A348" s="625" t="s">
        <v>89</v>
      </c>
      <c r="B348" s="625" t="s">
        <v>90</v>
      </c>
      <c r="C348" s="625">
        <v>11</v>
      </c>
      <c r="D348" s="625">
        <v>11</v>
      </c>
      <c r="E348" s="625"/>
      <c r="F348" s="625">
        <v>11</v>
      </c>
      <c r="G348" s="625"/>
      <c r="H348" s="625"/>
      <c r="I348" s="625"/>
      <c r="J348" s="625"/>
      <c r="K348" s="625"/>
      <c r="L348" s="625"/>
    </row>
    <row r="349" ht="17.25" customHeight="1" spans="1:12">
      <c r="A349" s="625" t="s">
        <v>104</v>
      </c>
      <c r="B349" s="625" t="s">
        <v>105</v>
      </c>
      <c r="C349" s="625">
        <v>13.2</v>
      </c>
      <c r="D349" s="625">
        <v>13.2</v>
      </c>
      <c r="E349" s="625"/>
      <c r="F349" s="625">
        <v>13.2</v>
      </c>
      <c r="G349" s="625"/>
      <c r="H349" s="625"/>
      <c r="I349" s="625"/>
      <c r="J349" s="625"/>
      <c r="K349" s="625"/>
      <c r="L349" s="625"/>
    </row>
    <row r="350" ht="17.25" customHeight="1" spans="1:12">
      <c r="A350" s="625" t="s">
        <v>93</v>
      </c>
      <c r="B350" s="625" t="s">
        <v>94</v>
      </c>
      <c r="C350" s="625">
        <v>11.72</v>
      </c>
      <c r="D350" s="625">
        <v>11.72</v>
      </c>
      <c r="E350" s="625"/>
      <c r="F350" s="625">
        <v>11.72</v>
      </c>
      <c r="G350" s="625"/>
      <c r="H350" s="625"/>
      <c r="I350" s="625"/>
      <c r="J350" s="625"/>
      <c r="K350" s="625"/>
      <c r="L350" s="625"/>
    </row>
    <row r="351" ht="17.25" customHeight="1" spans="1:12">
      <c r="A351" s="625" t="s">
        <v>95</v>
      </c>
      <c r="B351" s="625" t="s">
        <v>96</v>
      </c>
      <c r="C351" s="625">
        <v>19.8</v>
      </c>
      <c r="D351" s="625">
        <v>19.8</v>
      </c>
      <c r="E351" s="625"/>
      <c r="F351" s="625">
        <v>19.8</v>
      </c>
      <c r="G351" s="625"/>
      <c r="H351" s="625"/>
      <c r="I351" s="625"/>
      <c r="J351" s="625"/>
      <c r="K351" s="625"/>
      <c r="L351" s="625"/>
    </row>
    <row r="352" ht="17.25" customHeight="1" spans="1:12">
      <c r="A352" s="625" t="s">
        <v>97</v>
      </c>
      <c r="B352" s="625" t="s">
        <v>98</v>
      </c>
      <c r="C352" s="625">
        <v>30.7</v>
      </c>
      <c r="D352" s="625">
        <v>30.7</v>
      </c>
      <c r="E352" s="625"/>
      <c r="F352" s="625">
        <v>30.7</v>
      </c>
      <c r="G352" s="625"/>
      <c r="H352" s="625"/>
      <c r="I352" s="625"/>
      <c r="J352" s="625"/>
      <c r="K352" s="625"/>
      <c r="L352" s="625"/>
    </row>
    <row r="353" ht="17.25" customHeight="1" spans="1:12">
      <c r="A353" s="624" t="s">
        <v>143</v>
      </c>
      <c r="B353" s="624"/>
      <c r="C353" s="624">
        <v>311.34</v>
      </c>
      <c r="D353" s="624">
        <v>311.34</v>
      </c>
      <c r="E353" s="624"/>
      <c r="F353" s="624">
        <v>311.34</v>
      </c>
      <c r="G353" s="624"/>
      <c r="H353" s="624"/>
      <c r="I353" s="624"/>
      <c r="J353" s="624"/>
      <c r="K353" s="624"/>
      <c r="L353" s="624"/>
    </row>
    <row r="354" ht="17.25" customHeight="1" spans="1:12">
      <c r="A354" s="625" t="s">
        <v>67</v>
      </c>
      <c r="B354" s="625" t="s">
        <v>68</v>
      </c>
      <c r="C354" s="625">
        <v>188.73</v>
      </c>
      <c r="D354" s="625">
        <v>188.73</v>
      </c>
      <c r="E354" s="625"/>
      <c r="F354" s="625">
        <v>188.73</v>
      </c>
      <c r="G354" s="625"/>
      <c r="H354" s="625"/>
      <c r="I354" s="625"/>
      <c r="J354" s="625"/>
      <c r="K354" s="625"/>
      <c r="L354" s="625"/>
    </row>
    <row r="355" ht="17.25" customHeight="1" spans="1:12">
      <c r="A355" s="625" t="s">
        <v>102</v>
      </c>
      <c r="B355" s="625" t="s">
        <v>103</v>
      </c>
      <c r="C355" s="625">
        <v>22.5</v>
      </c>
      <c r="D355" s="625">
        <v>22.5</v>
      </c>
      <c r="E355" s="625"/>
      <c r="F355" s="625">
        <v>22.5</v>
      </c>
      <c r="G355" s="625"/>
      <c r="H355" s="625"/>
      <c r="I355" s="625"/>
      <c r="J355" s="625"/>
      <c r="K355" s="625"/>
      <c r="L355" s="625"/>
    </row>
    <row r="356" ht="17.25" customHeight="1" spans="1:12">
      <c r="A356" s="625" t="s">
        <v>87</v>
      </c>
      <c r="B356" s="625" t="s">
        <v>88</v>
      </c>
      <c r="C356" s="625">
        <v>26.56</v>
      </c>
      <c r="D356" s="625">
        <v>26.56</v>
      </c>
      <c r="E356" s="625"/>
      <c r="F356" s="625">
        <v>26.56</v>
      </c>
      <c r="G356" s="625"/>
      <c r="H356" s="625"/>
      <c r="I356" s="625"/>
      <c r="J356" s="625"/>
      <c r="K356" s="625"/>
      <c r="L356" s="625"/>
    </row>
    <row r="357" ht="17.25" customHeight="1" spans="1:12">
      <c r="A357" s="625" t="s">
        <v>89</v>
      </c>
      <c r="B357" s="625" t="s">
        <v>90</v>
      </c>
      <c r="C357" s="625">
        <v>8.85</v>
      </c>
      <c r="D357" s="625">
        <v>8.85</v>
      </c>
      <c r="E357" s="625"/>
      <c r="F357" s="625">
        <v>8.85</v>
      </c>
      <c r="G357" s="625"/>
      <c r="H357" s="625"/>
      <c r="I357" s="625"/>
      <c r="J357" s="625"/>
      <c r="K357" s="625"/>
      <c r="L357" s="625"/>
    </row>
    <row r="358" ht="17.25" customHeight="1" spans="1:12">
      <c r="A358" s="625" t="s">
        <v>104</v>
      </c>
      <c r="B358" s="625" t="s">
        <v>105</v>
      </c>
      <c r="C358" s="625">
        <v>10.63</v>
      </c>
      <c r="D358" s="625">
        <v>10.63</v>
      </c>
      <c r="E358" s="625"/>
      <c r="F358" s="625">
        <v>10.63</v>
      </c>
      <c r="G358" s="625"/>
      <c r="H358" s="625"/>
      <c r="I358" s="625"/>
      <c r="J358" s="625"/>
      <c r="K358" s="625"/>
      <c r="L358" s="625"/>
    </row>
    <row r="359" ht="17.25" customHeight="1" spans="1:12">
      <c r="A359" s="625" t="s">
        <v>93</v>
      </c>
      <c r="B359" s="625" t="s">
        <v>94</v>
      </c>
      <c r="C359" s="625">
        <v>15.23</v>
      </c>
      <c r="D359" s="625">
        <v>15.23</v>
      </c>
      <c r="E359" s="625"/>
      <c r="F359" s="625">
        <v>15.23</v>
      </c>
      <c r="G359" s="625"/>
      <c r="H359" s="625"/>
      <c r="I359" s="625"/>
      <c r="J359" s="625"/>
      <c r="K359" s="625"/>
      <c r="L359" s="625"/>
    </row>
    <row r="360" ht="17.25" customHeight="1" spans="1:12">
      <c r="A360" s="625" t="s">
        <v>95</v>
      </c>
      <c r="B360" s="625" t="s">
        <v>96</v>
      </c>
      <c r="C360" s="625">
        <v>15.94</v>
      </c>
      <c r="D360" s="625">
        <v>15.94</v>
      </c>
      <c r="E360" s="625"/>
      <c r="F360" s="625">
        <v>15.94</v>
      </c>
      <c r="G360" s="625"/>
      <c r="H360" s="625"/>
      <c r="I360" s="625"/>
      <c r="J360" s="625"/>
      <c r="K360" s="625"/>
      <c r="L360" s="625"/>
    </row>
    <row r="361" ht="17.25" customHeight="1" spans="1:12">
      <c r="A361" s="625" t="s">
        <v>97</v>
      </c>
      <c r="B361" s="625" t="s">
        <v>98</v>
      </c>
      <c r="C361" s="625">
        <v>22.9</v>
      </c>
      <c r="D361" s="625">
        <v>22.9</v>
      </c>
      <c r="E361" s="625"/>
      <c r="F361" s="625">
        <v>22.9</v>
      </c>
      <c r="G361" s="625"/>
      <c r="H361" s="625"/>
      <c r="I361" s="625"/>
      <c r="J361" s="625"/>
      <c r="K361" s="625"/>
      <c r="L361" s="625"/>
    </row>
    <row r="362" ht="17.25" customHeight="1" spans="1:12">
      <c r="A362" s="624" t="s">
        <v>144</v>
      </c>
      <c r="B362" s="624"/>
      <c r="C362" s="624">
        <v>404.87</v>
      </c>
      <c r="D362" s="624">
        <v>404.87</v>
      </c>
      <c r="E362" s="624"/>
      <c r="F362" s="624">
        <v>404.87</v>
      </c>
      <c r="G362" s="624"/>
      <c r="H362" s="624"/>
      <c r="I362" s="624"/>
      <c r="J362" s="624"/>
      <c r="K362" s="624"/>
      <c r="L362" s="624"/>
    </row>
    <row r="363" ht="17.25" customHeight="1" spans="1:12">
      <c r="A363" s="625" t="s">
        <v>67</v>
      </c>
      <c r="B363" s="625" t="s">
        <v>68</v>
      </c>
      <c r="C363" s="625">
        <v>254</v>
      </c>
      <c r="D363" s="625">
        <v>254</v>
      </c>
      <c r="E363" s="625"/>
      <c r="F363" s="625">
        <v>254</v>
      </c>
      <c r="G363" s="625"/>
      <c r="H363" s="625"/>
      <c r="I363" s="625"/>
      <c r="J363" s="625"/>
      <c r="K363" s="625"/>
      <c r="L363" s="625"/>
    </row>
    <row r="364" ht="17.25" customHeight="1" spans="1:12">
      <c r="A364" s="625" t="s">
        <v>102</v>
      </c>
      <c r="B364" s="625" t="s">
        <v>103</v>
      </c>
      <c r="C364" s="625">
        <v>20.7</v>
      </c>
      <c r="D364" s="625">
        <v>20.7</v>
      </c>
      <c r="E364" s="625"/>
      <c r="F364" s="625">
        <v>20.7</v>
      </c>
      <c r="G364" s="625"/>
      <c r="H364" s="625"/>
      <c r="I364" s="625"/>
      <c r="J364" s="625"/>
      <c r="K364" s="625"/>
      <c r="L364" s="625"/>
    </row>
    <row r="365" ht="17.25" customHeight="1" spans="1:12">
      <c r="A365" s="625" t="s">
        <v>87</v>
      </c>
      <c r="B365" s="625" t="s">
        <v>88</v>
      </c>
      <c r="C365" s="625">
        <v>36.99</v>
      </c>
      <c r="D365" s="625">
        <v>36.99</v>
      </c>
      <c r="E365" s="625"/>
      <c r="F365" s="625">
        <v>36.99</v>
      </c>
      <c r="G365" s="625"/>
      <c r="H365" s="625"/>
      <c r="I365" s="625"/>
      <c r="J365" s="625"/>
      <c r="K365" s="625"/>
      <c r="L365" s="625"/>
    </row>
    <row r="366" ht="17.25" customHeight="1" spans="1:12">
      <c r="A366" s="625" t="s">
        <v>89</v>
      </c>
      <c r="B366" s="625" t="s">
        <v>90</v>
      </c>
      <c r="C366" s="625">
        <v>12.33</v>
      </c>
      <c r="D366" s="625">
        <v>12.33</v>
      </c>
      <c r="E366" s="625"/>
      <c r="F366" s="625">
        <v>12.33</v>
      </c>
      <c r="G366" s="625"/>
      <c r="H366" s="625"/>
      <c r="I366" s="625"/>
      <c r="J366" s="625"/>
      <c r="K366" s="625"/>
      <c r="L366" s="625"/>
    </row>
    <row r="367" ht="17.25" customHeight="1" spans="1:12">
      <c r="A367" s="625" t="s">
        <v>104</v>
      </c>
      <c r="B367" s="625" t="s">
        <v>105</v>
      </c>
      <c r="C367" s="625">
        <v>14.8</v>
      </c>
      <c r="D367" s="625">
        <v>14.8</v>
      </c>
      <c r="E367" s="625"/>
      <c r="F367" s="625">
        <v>14.8</v>
      </c>
      <c r="G367" s="625"/>
      <c r="H367" s="625"/>
      <c r="I367" s="625"/>
      <c r="J367" s="625"/>
      <c r="K367" s="625"/>
      <c r="L367" s="625"/>
    </row>
    <row r="368" ht="17.25" customHeight="1" spans="1:12">
      <c r="A368" s="625" t="s">
        <v>93</v>
      </c>
      <c r="B368" s="625" t="s">
        <v>94</v>
      </c>
      <c r="C368" s="625">
        <v>18.71</v>
      </c>
      <c r="D368" s="625">
        <v>18.71</v>
      </c>
      <c r="E368" s="625"/>
      <c r="F368" s="625">
        <v>18.71</v>
      </c>
      <c r="G368" s="625"/>
      <c r="H368" s="625"/>
      <c r="I368" s="625"/>
      <c r="J368" s="625"/>
      <c r="K368" s="625"/>
      <c r="L368" s="625"/>
    </row>
    <row r="369" ht="17.25" customHeight="1" spans="1:12">
      <c r="A369" s="625" t="s">
        <v>95</v>
      </c>
      <c r="B369" s="625" t="s">
        <v>96</v>
      </c>
      <c r="C369" s="625">
        <v>22.19</v>
      </c>
      <c r="D369" s="625">
        <v>22.19</v>
      </c>
      <c r="E369" s="625"/>
      <c r="F369" s="625">
        <v>22.19</v>
      </c>
      <c r="G369" s="625"/>
      <c r="H369" s="625"/>
      <c r="I369" s="625"/>
      <c r="J369" s="625"/>
      <c r="K369" s="625"/>
      <c r="L369" s="625"/>
    </row>
    <row r="370" ht="17.25" customHeight="1" spans="1:12">
      <c r="A370" s="625" t="s">
        <v>97</v>
      </c>
      <c r="B370" s="625" t="s">
        <v>98</v>
      </c>
      <c r="C370" s="625">
        <v>25.15</v>
      </c>
      <c r="D370" s="625">
        <v>25.15</v>
      </c>
      <c r="E370" s="625"/>
      <c r="F370" s="625">
        <v>25.15</v>
      </c>
      <c r="G370" s="625"/>
      <c r="H370" s="625"/>
      <c r="I370" s="625"/>
      <c r="J370" s="625"/>
      <c r="K370" s="625"/>
      <c r="L370" s="625"/>
    </row>
    <row r="371" ht="17.25" customHeight="1" spans="1:12">
      <c r="A371" s="624" t="s">
        <v>145</v>
      </c>
      <c r="B371" s="624"/>
      <c r="C371" s="624">
        <v>238.4</v>
      </c>
      <c r="D371" s="624">
        <v>238.4</v>
      </c>
      <c r="E371" s="624"/>
      <c r="F371" s="624">
        <v>238.4</v>
      </c>
      <c r="G371" s="624"/>
      <c r="H371" s="624"/>
      <c r="I371" s="624"/>
      <c r="J371" s="624"/>
      <c r="K371" s="624"/>
      <c r="L371" s="624"/>
    </row>
    <row r="372" ht="17.25" customHeight="1" spans="1:12">
      <c r="A372" s="625" t="s">
        <v>67</v>
      </c>
      <c r="B372" s="625" t="s">
        <v>68</v>
      </c>
      <c r="C372" s="625">
        <v>140.24</v>
      </c>
      <c r="D372" s="625">
        <v>140.24</v>
      </c>
      <c r="E372" s="625"/>
      <c r="F372" s="625">
        <v>140.24</v>
      </c>
      <c r="G372" s="625"/>
      <c r="H372" s="625"/>
      <c r="I372" s="625"/>
      <c r="J372" s="625"/>
      <c r="K372" s="625"/>
      <c r="L372" s="625"/>
    </row>
    <row r="373" ht="17.25" customHeight="1" spans="1:12">
      <c r="A373" s="625" t="s">
        <v>102</v>
      </c>
      <c r="B373" s="625" t="s">
        <v>103</v>
      </c>
      <c r="C373" s="625">
        <v>20.7</v>
      </c>
      <c r="D373" s="625">
        <v>20.7</v>
      </c>
      <c r="E373" s="625"/>
      <c r="F373" s="625">
        <v>20.7</v>
      </c>
      <c r="G373" s="625"/>
      <c r="H373" s="625"/>
      <c r="I373" s="625"/>
      <c r="J373" s="625"/>
      <c r="K373" s="625"/>
      <c r="L373" s="625"/>
    </row>
    <row r="374" ht="17.25" customHeight="1" spans="1:12">
      <c r="A374" s="625" t="s">
        <v>87</v>
      </c>
      <c r="B374" s="625" t="s">
        <v>88</v>
      </c>
      <c r="C374" s="625">
        <v>19.22</v>
      </c>
      <c r="D374" s="625">
        <v>19.22</v>
      </c>
      <c r="E374" s="625"/>
      <c r="F374" s="625">
        <v>19.22</v>
      </c>
      <c r="G374" s="625"/>
      <c r="H374" s="625"/>
      <c r="I374" s="625"/>
      <c r="J374" s="625"/>
      <c r="K374" s="625"/>
      <c r="L374" s="625"/>
    </row>
    <row r="375" ht="17.25" customHeight="1" spans="1:12">
      <c r="A375" s="625" t="s">
        <v>89</v>
      </c>
      <c r="B375" s="625" t="s">
        <v>90</v>
      </c>
      <c r="C375" s="625">
        <v>6.41</v>
      </c>
      <c r="D375" s="625">
        <v>6.41</v>
      </c>
      <c r="E375" s="625"/>
      <c r="F375" s="625">
        <v>6.41</v>
      </c>
      <c r="G375" s="625"/>
      <c r="H375" s="625"/>
      <c r="I375" s="625"/>
      <c r="J375" s="625"/>
      <c r="K375" s="625"/>
      <c r="L375" s="625"/>
    </row>
    <row r="376" ht="17.25" customHeight="1" spans="1:12">
      <c r="A376" s="625" t="s">
        <v>104</v>
      </c>
      <c r="B376" s="625" t="s">
        <v>105</v>
      </c>
      <c r="C376" s="625">
        <v>7.69</v>
      </c>
      <c r="D376" s="625">
        <v>7.69</v>
      </c>
      <c r="E376" s="625"/>
      <c r="F376" s="625">
        <v>7.69</v>
      </c>
      <c r="G376" s="625"/>
      <c r="H376" s="625"/>
      <c r="I376" s="625"/>
      <c r="J376" s="625"/>
      <c r="K376" s="625"/>
      <c r="L376" s="625"/>
    </row>
    <row r="377" ht="17.25" customHeight="1" spans="1:12">
      <c r="A377" s="625" t="s">
        <v>93</v>
      </c>
      <c r="B377" s="625" t="s">
        <v>94</v>
      </c>
      <c r="C377" s="625">
        <v>12.01</v>
      </c>
      <c r="D377" s="625">
        <v>12.01</v>
      </c>
      <c r="E377" s="625"/>
      <c r="F377" s="625">
        <v>12.01</v>
      </c>
      <c r="G377" s="625"/>
      <c r="H377" s="625"/>
      <c r="I377" s="625"/>
      <c r="J377" s="625"/>
      <c r="K377" s="625"/>
      <c r="L377" s="625"/>
    </row>
    <row r="378" ht="17.25" customHeight="1" spans="1:12">
      <c r="A378" s="625" t="s">
        <v>95</v>
      </c>
      <c r="B378" s="625" t="s">
        <v>96</v>
      </c>
      <c r="C378" s="625">
        <v>11.53</v>
      </c>
      <c r="D378" s="625">
        <v>11.53</v>
      </c>
      <c r="E378" s="625"/>
      <c r="F378" s="625">
        <v>11.53</v>
      </c>
      <c r="G378" s="625"/>
      <c r="H378" s="625"/>
      <c r="I378" s="625"/>
      <c r="J378" s="625"/>
      <c r="K378" s="625"/>
      <c r="L378" s="625"/>
    </row>
    <row r="379" ht="17.25" customHeight="1" spans="1:12">
      <c r="A379" s="625" t="s">
        <v>97</v>
      </c>
      <c r="B379" s="625" t="s">
        <v>98</v>
      </c>
      <c r="C379" s="625">
        <v>20.6</v>
      </c>
      <c r="D379" s="625">
        <v>20.6</v>
      </c>
      <c r="E379" s="625"/>
      <c r="F379" s="625">
        <v>20.6</v>
      </c>
      <c r="G379" s="625"/>
      <c r="H379" s="625"/>
      <c r="I379" s="625"/>
      <c r="J379" s="625"/>
      <c r="K379" s="625"/>
      <c r="L379" s="625"/>
    </row>
    <row r="380" ht="17.25" customHeight="1" spans="1:12">
      <c r="A380" s="624" t="s">
        <v>146</v>
      </c>
      <c r="B380" s="624"/>
      <c r="C380" s="624">
        <v>358.81</v>
      </c>
      <c r="D380" s="624">
        <v>358.81</v>
      </c>
      <c r="E380" s="624"/>
      <c r="F380" s="624">
        <v>358.81</v>
      </c>
      <c r="G380" s="624"/>
      <c r="H380" s="624"/>
      <c r="I380" s="624"/>
      <c r="J380" s="624"/>
      <c r="K380" s="624"/>
      <c r="L380" s="624"/>
    </row>
    <row r="381" ht="17.25" customHeight="1" spans="1:12">
      <c r="A381" s="625" t="s">
        <v>67</v>
      </c>
      <c r="B381" s="625" t="s">
        <v>68</v>
      </c>
      <c r="C381" s="625">
        <v>205.35</v>
      </c>
      <c r="D381" s="625">
        <v>205.35</v>
      </c>
      <c r="E381" s="625"/>
      <c r="F381" s="625">
        <v>205.35</v>
      </c>
      <c r="G381" s="625"/>
      <c r="H381" s="625"/>
      <c r="I381" s="625"/>
      <c r="J381" s="625"/>
      <c r="K381" s="625"/>
      <c r="L381" s="625"/>
    </row>
    <row r="382" ht="17.25" customHeight="1" spans="1:12">
      <c r="A382" s="625" t="s">
        <v>102</v>
      </c>
      <c r="B382" s="625" t="s">
        <v>103</v>
      </c>
      <c r="C382" s="625">
        <v>34.2</v>
      </c>
      <c r="D382" s="625">
        <v>34.2</v>
      </c>
      <c r="E382" s="625"/>
      <c r="F382" s="625">
        <v>34.2</v>
      </c>
      <c r="G382" s="625"/>
      <c r="H382" s="625"/>
      <c r="I382" s="625"/>
      <c r="J382" s="625"/>
      <c r="K382" s="625"/>
      <c r="L382" s="625"/>
    </row>
    <row r="383" ht="17.25" customHeight="1" spans="1:12">
      <c r="A383" s="625" t="s">
        <v>87</v>
      </c>
      <c r="B383" s="625" t="s">
        <v>88</v>
      </c>
      <c r="C383" s="625">
        <v>29.59</v>
      </c>
      <c r="D383" s="625">
        <v>29.59</v>
      </c>
      <c r="E383" s="625"/>
      <c r="F383" s="625">
        <v>29.59</v>
      </c>
      <c r="G383" s="625"/>
      <c r="H383" s="625"/>
      <c r="I383" s="625"/>
      <c r="J383" s="625"/>
      <c r="K383" s="625"/>
      <c r="L383" s="625"/>
    </row>
    <row r="384" ht="17.25" customHeight="1" spans="1:12">
      <c r="A384" s="625" t="s">
        <v>89</v>
      </c>
      <c r="B384" s="625" t="s">
        <v>90</v>
      </c>
      <c r="C384" s="625">
        <v>9.86</v>
      </c>
      <c r="D384" s="625">
        <v>9.86</v>
      </c>
      <c r="E384" s="625"/>
      <c r="F384" s="625">
        <v>9.86</v>
      </c>
      <c r="G384" s="625"/>
      <c r="H384" s="625"/>
      <c r="I384" s="625"/>
      <c r="J384" s="625"/>
      <c r="K384" s="625"/>
      <c r="L384" s="625"/>
    </row>
    <row r="385" ht="17.25" customHeight="1" spans="1:12">
      <c r="A385" s="625" t="s">
        <v>104</v>
      </c>
      <c r="B385" s="625" t="s">
        <v>105</v>
      </c>
      <c r="C385" s="625">
        <v>11.84</v>
      </c>
      <c r="D385" s="625">
        <v>11.84</v>
      </c>
      <c r="E385" s="625"/>
      <c r="F385" s="625">
        <v>11.84</v>
      </c>
      <c r="G385" s="625"/>
      <c r="H385" s="625"/>
      <c r="I385" s="625"/>
      <c r="J385" s="625"/>
      <c r="K385" s="625"/>
      <c r="L385" s="625"/>
    </row>
    <row r="386" ht="17.25" customHeight="1" spans="1:12">
      <c r="A386" s="625" t="s">
        <v>93</v>
      </c>
      <c r="B386" s="625" t="s">
        <v>94</v>
      </c>
      <c r="C386" s="625">
        <v>20.17</v>
      </c>
      <c r="D386" s="625">
        <v>20.17</v>
      </c>
      <c r="E386" s="625"/>
      <c r="F386" s="625">
        <v>20.17</v>
      </c>
      <c r="G386" s="625"/>
      <c r="H386" s="625"/>
      <c r="I386" s="625"/>
      <c r="J386" s="625"/>
      <c r="K386" s="625"/>
      <c r="L386" s="625"/>
    </row>
    <row r="387" ht="17.25" customHeight="1" spans="1:12">
      <c r="A387" s="625" t="s">
        <v>95</v>
      </c>
      <c r="B387" s="625" t="s">
        <v>96</v>
      </c>
      <c r="C387" s="625">
        <v>17.75</v>
      </c>
      <c r="D387" s="625">
        <v>17.75</v>
      </c>
      <c r="E387" s="625"/>
      <c r="F387" s="625">
        <v>17.75</v>
      </c>
      <c r="G387" s="625"/>
      <c r="H387" s="625"/>
      <c r="I387" s="625"/>
      <c r="J387" s="625"/>
      <c r="K387" s="625"/>
      <c r="L387" s="625"/>
    </row>
    <row r="388" ht="17.25" customHeight="1" spans="1:12">
      <c r="A388" s="625" t="s">
        <v>97</v>
      </c>
      <c r="B388" s="625" t="s">
        <v>98</v>
      </c>
      <c r="C388" s="625">
        <v>30.05</v>
      </c>
      <c r="D388" s="625">
        <v>30.05</v>
      </c>
      <c r="E388" s="625"/>
      <c r="F388" s="625">
        <v>30.05</v>
      </c>
      <c r="G388" s="625"/>
      <c r="H388" s="625"/>
      <c r="I388" s="625"/>
      <c r="J388" s="625"/>
      <c r="K388" s="625"/>
      <c r="L388" s="625"/>
    </row>
    <row r="389" ht="17.25" customHeight="1" spans="1:12">
      <c r="A389" s="624" t="s">
        <v>147</v>
      </c>
      <c r="B389" s="624"/>
      <c r="C389" s="624">
        <v>487.59</v>
      </c>
      <c r="D389" s="624">
        <v>487.59</v>
      </c>
      <c r="E389" s="624"/>
      <c r="F389" s="624">
        <v>487.59</v>
      </c>
      <c r="G389" s="624"/>
      <c r="H389" s="624"/>
      <c r="I389" s="624"/>
      <c r="J389" s="624"/>
      <c r="K389" s="624"/>
      <c r="L389" s="624"/>
    </row>
    <row r="390" ht="17.25" customHeight="1" spans="1:12">
      <c r="A390" s="625" t="s">
        <v>67</v>
      </c>
      <c r="B390" s="625" t="s">
        <v>68</v>
      </c>
      <c r="C390" s="625">
        <v>278.31</v>
      </c>
      <c r="D390" s="625">
        <v>278.31</v>
      </c>
      <c r="E390" s="625"/>
      <c r="F390" s="625">
        <v>278.31</v>
      </c>
      <c r="G390" s="625"/>
      <c r="H390" s="625"/>
      <c r="I390" s="625"/>
      <c r="J390" s="625"/>
      <c r="K390" s="625"/>
      <c r="L390" s="625"/>
    </row>
    <row r="391" ht="17.25" customHeight="1" spans="1:12">
      <c r="A391" s="625" t="s">
        <v>102</v>
      </c>
      <c r="B391" s="625" t="s">
        <v>103</v>
      </c>
      <c r="C391" s="625">
        <v>47.7</v>
      </c>
      <c r="D391" s="625">
        <v>47.7</v>
      </c>
      <c r="E391" s="625"/>
      <c r="F391" s="625">
        <v>47.7</v>
      </c>
      <c r="G391" s="625"/>
      <c r="H391" s="625"/>
      <c r="I391" s="625"/>
      <c r="J391" s="625"/>
      <c r="K391" s="625"/>
      <c r="L391" s="625"/>
    </row>
    <row r="392" ht="17.25" customHeight="1" spans="1:12">
      <c r="A392" s="625" t="s">
        <v>87</v>
      </c>
      <c r="B392" s="625" t="s">
        <v>88</v>
      </c>
      <c r="C392" s="625">
        <v>40.67</v>
      </c>
      <c r="D392" s="625">
        <v>40.67</v>
      </c>
      <c r="E392" s="625"/>
      <c r="F392" s="625">
        <v>40.67</v>
      </c>
      <c r="G392" s="625"/>
      <c r="H392" s="625"/>
      <c r="I392" s="625"/>
      <c r="J392" s="625"/>
      <c r="K392" s="625"/>
      <c r="L392" s="625"/>
    </row>
    <row r="393" ht="17.25" customHeight="1" spans="1:12">
      <c r="A393" s="625" t="s">
        <v>89</v>
      </c>
      <c r="B393" s="625" t="s">
        <v>90</v>
      </c>
      <c r="C393" s="625">
        <v>13.56</v>
      </c>
      <c r="D393" s="625">
        <v>13.56</v>
      </c>
      <c r="E393" s="625"/>
      <c r="F393" s="625">
        <v>13.56</v>
      </c>
      <c r="G393" s="625"/>
      <c r="H393" s="625"/>
      <c r="I393" s="625"/>
      <c r="J393" s="625"/>
      <c r="K393" s="625"/>
      <c r="L393" s="625"/>
    </row>
    <row r="394" ht="17.25" customHeight="1" spans="1:12">
      <c r="A394" s="625" t="s">
        <v>104</v>
      </c>
      <c r="B394" s="625" t="s">
        <v>105</v>
      </c>
      <c r="C394" s="625">
        <v>16.27</v>
      </c>
      <c r="D394" s="625">
        <v>16.27</v>
      </c>
      <c r="E394" s="625"/>
      <c r="F394" s="625">
        <v>16.27</v>
      </c>
      <c r="G394" s="625"/>
      <c r="H394" s="625"/>
      <c r="I394" s="625"/>
      <c r="J394" s="625"/>
      <c r="K394" s="625"/>
      <c r="L394" s="625"/>
    </row>
    <row r="395" ht="17.25" customHeight="1" spans="1:12">
      <c r="A395" s="625" t="s">
        <v>93</v>
      </c>
      <c r="B395" s="625" t="s">
        <v>94</v>
      </c>
      <c r="C395" s="625">
        <v>27.18</v>
      </c>
      <c r="D395" s="625">
        <v>27.18</v>
      </c>
      <c r="E395" s="625"/>
      <c r="F395" s="625">
        <v>27.18</v>
      </c>
      <c r="G395" s="625"/>
      <c r="H395" s="625"/>
      <c r="I395" s="625"/>
      <c r="J395" s="625"/>
      <c r="K395" s="625"/>
      <c r="L395" s="625"/>
    </row>
    <row r="396" ht="17.25" customHeight="1" spans="1:12">
      <c r="A396" s="625" t="s">
        <v>95</v>
      </c>
      <c r="B396" s="625" t="s">
        <v>96</v>
      </c>
      <c r="C396" s="625">
        <v>24.4</v>
      </c>
      <c r="D396" s="625">
        <v>24.4</v>
      </c>
      <c r="E396" s="625"/>
      <c r="F396" s="625">
        <v>24.4</v>
      </c>
      <c r="G396" s="625"/>
      <c r="H396" s="625"/>
      <c r="I396" s="625"/>
      <c r="J396" s="625"/>
      <c r="K396" s="625"/>
      <c r="L396" s="625"/>
    </row>
    <row r="397" ht="17.25" customHeight="1" spans="1:12">
      <c r="A397" s="625" t="s">
        <v>97</v>
      </c>
      <c r="B397" s="625" t="s">
        <v>98</v>
      </c>
      <c r="C397" s="625">
        <v>39.5</v>
      </c>
      <c r="D397" s="625">
        <v>39.5</v>
      </c>
      <c r="E397" s="625"/>
      <c r="F397" s="625">
        <v>39.5</v>
      </c>
      <c r="G397" s="625"/>
      <c r="H397" s="625"/>
      <c r="I397" s="625"/>
      <c r="J397" s="625"/>
      <c r="K397" s="625"/>
      <c r="L397" s="625"/>
    </row>
  </sheetData>
  <mergeCells count="13">
    <mergeCell ref="A1:L1"/>
    <mergeCell ref="A2:L2"/>
    <mergeCell ref="A3:B3"/>
    <mergeCell ref="C3:C4"/>
    <mergeCell ref="D3:D4"/>
    <mergeCell ref="E3:E4"/>
    <mergeCell ref="F3:F4"/>
    <mergeCell ref="G3:G4"/>
    <mergeCell ref="H3:H4"/>
    <mergeCell ref="I3:I4"/>
    <mergeCell ref="J3:J4"/>
    <mergeCell ref="K3:K4"/>
    <mergeCell ref="L3:L4"/>
  </mergeCells>
  <pageMargins left="0.75" right="0.75" top="1" bottom="1" header="0.5" footer="0.5"/>
  <pageSetup paperSize="1" orientation="portrait" horizontalDpi="300" verticalDpi="300"/>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49"/>
  <sheetViews>
    <sheetView showZeros="0" workbookViewId="0">
      <selection activeCell="B16" sqref="B16"/>
    </sheetView>
  </sheetViews>
  <sheetFormatPr defaultColWidth="9" defaultRowHeight="12.75" outlineLevelCol="3"/>
  <cols>
    <col min="1" max="1" width="56.8857142857143" customWidth="1"/>
    <col min="2" max="2" width="41.8857142857143" customWidth="1"/>
    <col min="3" max="3" width="56.8857142857143" customWidth="1"/>
    <col min="4" max="4" width="41.8857142857143" customWidth="1"/>
    <col min="5" max="5" width="9.1047619047619" customWidth="1"/>
  </cols>
  <sheetData>
    <row r="1" ht="24" customHeight="1" spans="1:4">
      <c r="A1" s="605" t="s">
        <v>279</v>
      </c>
      <c r="B1" s="605"/>
      <c r="C1" s="605"/>
      <c r="D1" s="605"/>
    </row>
    <row r="2" ht="24" customHeight="1" spans="1:4">
      <c r="A2" s="606"/>
      <c r="B2" s="607"/>
      <c r="C2" s="608"/>
      <c r="D2" s="609" t="s">
        <v>280</v>
      </c>
    </row>
    <row r="3" ht="24" customHeight="1" spans="1:4">
      <c r="A3" s="610" t="s">
        <v>281</v>
      </c>
      <c r="B3" s="610"/>
      <c r="C3" s="610" t="s">
        <v>282</v>
      </c>
      <c r="D3" s="610"/>
    </row>
    <row r="4" ht="24" customHeight="1" spans="1:4">
      <c r="A4" s="611" t="s">
        <v>283</v>
      </c>
      <c r="B4" s="611" t="s">
        <v>4</v>
      </c>
      <c r="C4" s="611" t="s">
        <v>283</v>
      </c>
      <c r="D4" s="611" t="s">
        <v>4</v>
      </c>
    </row>
    <row r="5" ht="22.5" customHeight="1" spans="1:4">
      <c r="A5" s="612" t="s">
        <v>284</v>
      </c>
      <c r="B5" s="613">
        <v>86148.99</v>
      </c>
      <c r="C5" s="612" t="s">
        <v>285</v>
      </c>
      <c r="D5" s="613">
        <v>24030.42</v>
      </c>
    </row>
    <row r="6" ht="22.5" customHeight="1" spans="1:4">
      <c r="A6" s="612" t="s">
        <v>286</v>
      </c>
      <c r="B6" s="613">
        <v>85805.99</v>
      </c>
      <c r="C6" s="612" t="s">
        <v>287</v>
      </c>
      <c r="D6" s="613">
        <v>24030.42</v>
      </c>
    </row>
    <row r="7" ht="22.5" customHeight="1" spans="1:4">
      <c r="A7" s="612" t="s">
        <v>288</v>
      </c>
      <c r="B7" s="613">
        <v>69993.45</v>
      </c>
      <c r="C7" s="612" t="s">
        <v>289</v>
      </c>
      <c r="D7" s="613">
        <v>24030.42</v>
      </c>
    </row>
    <row r="8" ht="22.5" customHeight="1" spans="1:4">
      <c r="A8" s="612" t="s">
        <v>290</v>
      </c>
      <c r="B8" s="613">
        <v>15812.54</v>
      </c>
      <c r="C8" s="612" t="s">
        <v>291</v>
      </c>
      <c r="D8" s="613"/>
    </row>
    <row r="9" ht="22.5" customHeight="1" spans="1:4">
      <c r="A9" s="612" t="s">
        <v>292</v>
      </c>
      <c r="B9" s="613">
        <v>343</v>
      </c>
      <c r="C9" s="612" t="s">
        <v>293</v>
      </c>
      <c r="D9" s="613"/>
    </row>
    <row r="10" ht="22.5" customHeight="1" spans="1:4">
      <c r="A10" s="612" t="s">
        <v>288</v>
      </c>
      <c r="B10" s="613">
        <v>0</v>
      </c>
      <c r="C10" s="612" t="s">
        <v>294</v>
      </c>
      <c r="D10" s="613"/>
    </row>
    <row r="11" ht="22.5" customHeight="1" spans="1:4">
      <c r="A11" s="612" t="s">
        <v>290</v>
      </c>
      <c r="B11" s="613">
        <v>343</v>
      </c>
      <c r="C11" s="612" t="s">
        <v>295</v>
      </c>
      <c r="D11" s="613"/>
    </row>
    <row r="12" ht="22.5" customHeight="1" spans="1:4">
      <c r="A12" s="612" t="s">
        <v>296</v>
      </c>
      <c r="B12" s="613"/>
      <c r="C12" s="612" t="s">
        <v>297</v>
      </c>
      <c r="D12" s="613">
        <v>62118.57</v>
      </c>
    </row>
    <row r="13" ht="22.5" customHeight="1" spans="1:4">
      <c r="A13" s="612" t="s">
        <v>298</v>
      </c>
      <c r="B13" s="613"/>
      <c r="C13" s="612" t="s">
        <v>287</v>
      </c>
      <c r="D13" s="613">
        <v>62118.57</v>
      </c>
    </row>
    <row r="14" ht="22.5" customHeight="1" spans="1:4">
      <c r="A14" s="612" t="s">
        <v>299</v>
      </c>
      <c r="B14" s="613"/>
      <c r="C14" s="612" t="s">
        <v>300</v>
      </c>
      <c r="D14" s="613">
        <v>62118.57</v>
      </c>
    </row>
    <row r="15" ht="22.5" customHeight="1" spans="1:4">
      <c r="A15" s="612" t="s">
        <v>301</v>
      </c>
      <c r="B15" s="613"/>
      <c r="C15" s="612" t="s">
        <v>291</v>
      </c>
      <c r="D15" s="613"/>
    </row>
    <row r="16" ht="22.5" customHeight="1" spans="1:4">
      <c r="A16" s="612" t="s">
        <v>302</v>
      </c>
      <c r="B16" s="613"/>
      <c r="C16" s="612" t="s">
        <v>293</v>
      </c>
      <c r="D16" s="613"/>
    </row>
    <row r="17" ht="22.5" customHeight="1" spans="1:4">
      <c r="A17" s="612" t="s">
        <v>303</v>
      </c>
      <c r="B17" s="613"/>
      <c r="C17" s="612" t="s">
        <v>304</v>
      </c>
      <c r="D17" s="613"/>
    </row>
    <row r="18" ht="22.5" customHeight="1" spans="1:4">
      <c r="A18" s="612" t="s">
        <v>305</v>
      </c>
      <c r="B18" s="613"/>
      <c r="C18" s="612" t="s">
        <v>295</v>
      </c>
      <c r="D18" s="613"/>
    </row>
    <row r="19" ht="22.5" customHeight="1" spans="1:4">
      <c r="A19" s="612" t="s">
        <v>306</v>
      </c>
      <c r="B19" s="613"/>
      <c r="C19" s="612" t="s">
        <v>307</v>
      </c>
      <c r="D19" s="613"/>
    </row>
    <row r="20" ht="22.5" customHeight="1" spans="1:4">
      <c r="A20" s="612" t="s">
        <v>308</v>
      </c>
      <c r="B20" s="613"/>
      <c r="C20" s="612" t="s">
        <v>309</v>
      </c>
      <c r="D20" s="613"/>
    </row>
    <row r="21" ht="22.5" customHeight="1" spans="1:4">
      <c r="A21" s="612" t="s">
        <v>310</v>
      </c>
      <c r="B21" s="613"/>
      <c r="C21" s="612" t="s">
        <v>311</v>
      </c>
      <c r="D21" s="613"/>
    </row>
    <row r="22" ht="22.5" customHeight="1" spans="1:4">
      <c r="A22" s="612" t="s">
        <v>312</v>
      </c>
      <c r="B22" s="613"/>
      <c r="C22" s="612" t="s">
        <v>313</v>
      </c>
      <c r="D22" s="613"/>
    </row>
    <row r="23" ht="22.5" customHeight="1" spans="1:4">
      <c r="A23" s="612" t="s">
        <v>314</v>
      </c>
      <c r="B23" s="613"/>
      <c r="C23" s="612" t="s">
        <v>315</v>
      </c>
      <c r="D23" s="613"/>
    </row>
    <row r="24" ht="22.5" customHeight="1" spans="1:4">
      <c r="A24" s="614"/>
      <c r="B24" s="613"/>
      <c r="C24" s="612" t="s">
        <v>316</v>
      </c>
      <c r="D24" s="613"/>
    </row>
    <row r="25" ht="22.5" customHeight="1" spans="1:4">
      <c r="A25" s="611" t="s">
        <v>317</v>
      </c>
      <c r="B25" s="613">
        <v>86148.99</v>
      </c>
      <c r="C25" s="611" t="s">
        <v>318</v>
      </c>
      <c r="D25" s="613">
        <v>86148.99</v>
      </c>
    </row>
    <row r="26" ht="22.5" customHeight="1" spans="1:4">
      <c r="A26" s="611"/>
      <c r="B26" s="615"/>
      <c r="C26" s="611"/>
      <c r="D26" s="615"/>
    </row>
    <row r="27" ht="22.5" customHeight="1" spans="1:4">
      <c r="A27" s="612" t="s">
        <v>319</v>
      </c>
      <c r="B27" s="616"/>
      <c r="C27" s="612" t="s">
        <v>320</v>
      </c>
      <c r="D27" s="613"/>
    </row>
    <row r="28" ht="22.5" customHeight="1" spans="1:4">
      <c r="A28" s="612" t="s">
        <v>321</v>
      </c>
      <c r="B28" s="613"/>
      <c r="C28" s="612" t="s">
        <v>321</v>
      </c>
      <c r="D28" s="613"/>
    </row>
    <row r="29" ht="22.5" customHeight="1" spans="1:4">
      <c r="A29" s="612" t="s">
        <v>322</v>
      </c>
      <c r="B29" s="613"/>
      <c r="C29" s="612" t="s">
        <v>322</v>
      </c>
      <c r="D29" s="613"/>
    </row>
    <row r="30" ht="22.5" customHeight="1" spans="1:4">
      <c r="A30" s="612" t="s">
        <v>323</v>
      </c>
      <c r="B30" s="613"/>
      <c r="C30" s="612" t="s">
        <v>323</v>
      </c>
      <c r="D30" s="613"/>
    </row>
    <row r="31" ht="22.5" customHeight="1" spans="1:4">
      <c r="A31" s="612" t="s">
        <v>324</v>
      </c>
      <c r="B31" s="613"/>
      <c r="C31" s="612" t="s">
        <v>325</v>
      </c>
      <c r="D31" s="613"/>
    </row>
    <row r="32" ht="22.5" customHeight="1" spans="1:4">
      <c r="A32" s="612" t="s">
        <v>326</v>
      </c>
      <c r="B32" s="613"/>
      <c r="C32" s="612" t="s">
        <v>322</v>
      </c>
      <c r="D32" s="613"/>
    </row>
    <row r="33" ht="22.5" customHeight="1" spans="1:4">
      <c r="A33" s="612" t="s">
        <v>327</v>
      </c>
      <c r="B33" s="613"/>
      <c r="C33" s="612" t="s">
        <v>323</v>
      </c>
      <c r="D33" s="613"/>
    </row>
    <row r="34" ht="22.5" customHeight="1" spans="1:4">
      <c r="A34" s="612" t="s">
        <v>328</v>
      </c>
      <c r="B34" s="613"/>
      <c r="C34" s="612" t="s">
        <v>329</v>
      </c>
      <c r="D34" s="613"/>
    </row>
    <row r="35" ht="22.5" customHeight="1" spans="1:4">
      <c r="A35" s="612" t="s">
        <v>330</v>
      </c>
      <c r="B35" s="613"/>
      <c r="C35" s="612" t="s">
        <v>326</v>
      </c>
      <c r="D35" s="613"/>
    </row>
    <row r="36" ht="22.5" customHeight="1" spans="1:4">
      <c r="A36" s="612" t="s">
        <v>322</v>
      </c>
      <c r="B36" s="613"/>
      <c r="C36" s="612" t="s">
        <v>327</v>
      </c>
      <c r="D36" s="613"/>
    </row>
    <row r="37" ht="22.5" customHeight="1" spans="1:4">
      <c r="A37" s="612" t="s">
        <v>323</v>
      </c>
      <c r="B37" s="613"/>
      <c r="C37" s="612" t="s">
        <v>331</v>
      </c>
      <c r="D37" s="613"/>
    </row>
    <row r="38" ht="22.5" customHeight="1" spans="1:4">
      <c r="A38" s="612" t="s">
        <v>332</v>
      </c>
      <c r="B38" s="613"/>
      <c r="C38" s="612" t="s">
        <v>326</v>
      </c>
      <c r="D38" s="613"/>
    </row>
    <row r="39" ht="22.5" customHeight="1" spans="1:4">
      <c r="A39" s="612" t="s">
        <v>326</v>
      </c>
      <c r="B39" s="613"/>
      <c r="C39" s="612" t="s">
        <v>327</v>
      </c>
      <c r="D39" s="613"/>
    </row>
    <row r="40" ht="22.5" customHeight="1" spans="1:4">
      <c r="A40" s="612" t="s">
        <v>327</v>
      </c>
      <c r="B40" s="613"/>
      <c r="C40" s="612" t="s">
        <v>333</v>
      </c>
      <c r="D40" s="613"/>
    </row>
    <row r="41" ht="22.5" customHeight="1" spans="1:4">
      <c r="A41" s="612" t="s">
        <v>334</v>
      </c>
      <c r="B41" s="613"/>
      <c r="C41" s="612" t="s">
        <v>335</v>
      </c>
      <c r="D41" s="613"/>
    </row>
    <row r="42" ht="22.5" customHeight="1" spans="1:4">
      <c r="A42" s="612" t="s">
        <v>336</v>
      </c>
      <c r="B42" s="613"/>
      <c r="C42" s="614"/>
      <c r="D42" s="617"/>
    </row>
    <row r="43" ht="22.5" customHeight="1" spans="1:4">
      <c r="A43" s="612"/>
      <c r="B43" s="615"/>
      <c r="C43" s="614"/>
      <c r="D43" s="617"/>
    </row>
    <row r="44" ht="22.5" customHeight="1" spans="1:4">
      <c r="A44" s="611" t="s">
        <v>337</v>
      </c>
      <c r="B44" s="613">
        <v>86148.99</v>
      </c>
      <c r="C44" s="611" t="s">
        <v>338</v>
      </c>
      <c r="D44" s="613">
        <v>86148.99</v>
      </c>
    </row>
    <row r="45" customHeight="1"/>
    <row r="46" customHeight="1"/>
    <row r="47" customHeight="1"/>
    <row r="48" customHeight="1"/>
    <row r="49" customHeight="1"/>
  </sheetData>
  <mergeCells count="3">
    <mergeCell ref="A1:D1"/>
    <mergeCell ref="A3:B3"/>
    <mergeCell ref="C3:D3"/>
  </mergeCells>
  <pageMargins left="0.75" right="0.75" top="1" bottom="1" header="0.5" footer="0.5"/>
  <pageSetup paperSize="1"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12</vt:i4>
      </vt:variant>
    </vt:vector>
  </HeadingPairs>
  <TitlesOfParts>
    <vt:vector size="12" baseType="lpstr">
      <vt:lpstr>表1-财政拨款收支预算表</vt:lpstr>
      <vt:lpstr>表2-财政拨款支出总表</vt:lpstr>
      <vt:lpstr>表3-一般公共预算支出总表</vt:lpstr>
      <vt:lpstr>表4-一般公共预算基本支出表</vt:lpstr>
      <vt:lpstr>表5三公经费预算支出表</vt:lpstr>
      <vt:lpstr>表6-政府性基金预算财政拨款支出表</vt:lpstr>
      <vt:lpstr>表7-部门收入总表</vt:lpstr>
      <vt:lpstr>表8-部门财务支出预算表</vt:lpstr>
      <vt:lpstr>表9-部门收支预算表</vt:lpstr>
      <vt:lpstr>表10-政府采购表</vt:lpstr>
      <vt:lpstr>表11-项目绩效目标表</vt:lpstr>
      <vt:lpstr>表12-部门整体绩效目标表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丹青</cp:lastModifiedBy>
  <dcterms:created xsi:type="dcterms:W3CDTF">2020-02-17T00:55:00Z</dcterms:created>
  <cp:lastPrinted>2020-02-23T09:27:00Z</cp:lastPrinted>
  <dcterms:modified xsi:type="dcterms:W3CDTF">2025-03-05T10:49:16Z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70C5822FD6054B3FAFFC63D6AED2F372_13</vt:lpwstr>
  </property>
  <property fmtid="{D5CDD505-2E9C-101B-9397-08002B2CF9AE}" pid="3" name="KSOProductBuildVer">
    <vt:lpwstr>2052-12.1.0.20305</vt:lpwstr>
  </property>
</Properties>
</file>