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6"/>
  </bookViews>
  <sheets>
    <sheet name="封面" sheetId="1" r:id="rId1"/>
    <sheet name="收支预算总表" sheetId="3" r:id="rId2"/>
    <sheet name="收入预算总表" sheetId="4" r:id="rId3"/>
    <sheet name="支出预算总表" sheetId="5" r:id="rId4"/>
    <sheet name="财政拨款收支总表" sheetId="22" r:id="rId5"/>
    <sheet name="一般公共预算收入预算总表" sheetId="23" r:id="rId6"/>
    <sheet name="一般公共预算支出预算总表" sheetId="6" r:id="rId7"/>
    <sheet name="一般公共预算基本支出明细表" sheetId="7" r:id="rId8"/>
    <sheet name="一般公共预算财政拨款部门经济分类支出" sheetId="8" r:id="rId9"/>
    <sheet name="一般公共预算政府经济分类支出表" sheetId="9" r:id="rId10"/>
    <sheet name="项目支出明细表" sheetId="10" r:id="rId11"/>
    <sheet name="政府性基金预算总表" sheetId="11" r:id="rId12"/>
    <sheet name="国有资本经营预算收支总表" sheetId="15" r:id="rId13"/>
    <sheet name="三公经费预算表" sheetId="16" r:id="rId14"/>
    <sheet name="政府采购支出表" sheetId="17" r:id="rId15"/>
    <sheet name="政府购买服务支出表" sheetId="18" r:id="rId16"/>
    <sheet name="功能科目支出表(一般公共)" sheetId="19" r:id="rId17"/>
    <sheet name="部门经济科目(一般公共)" sheetId="20" r:id="rId18"/>
    <sheet name="政府经济分类(一般公共)" sheetId="21" r:id="rId19"/>
  </sheets>
  <calcPr calcId="144525"/>
</workbook>
</file>

<file path=xl/sharedStrings.xml><?xml version="1.0" encoding="utf-8"?>
<sst xmlns="http://schemas.openxmlformats.org/spreadsheetml/2006/main" count="495">
  <si>
    <t>单位代码：</t>
  </si>
  <si>
    <t>单位名称：</t>
  </si>
  <si>
    <t>2018年中宁县部门预算表</t>
  </si>
  <si>
    <t xml:space="preserve">     </t>
  </si>
  <si>
    <t>编制日期：   年   月   日</t>
  </si>
  <si>
    <t>部门领导：</t>
  </si>
  <si>
    <t>财务负责人：</t>
  </si>
  <si>
    <t>制表人：</t>
  </si>
  <si>
    <t xml:space="preserve">      </t>
  </si>
  <si>
    <t>收支预算总表</t>
  </si>
  <si>
    <t>单位：元</t>
  </si>
  <si>
    <t>收                  入</t>
  </si>
  <si>
    <t>支                 出</t>
  </si>
  <si>
    <t>项             目</t>
  </si>
  <si>
    <t>预算数</t>
  </si>
  <si>
    <t>项目（按功能分类）</t>
  </si>
  <si>
    <t>一、本年收入</t>
  </si>
  <si>
    <t>一、本年支出</t>
  </si>
  <si>
    <t>小计</t>
  </si>
  <si>
    <t>一般公共预算财政拨款</t>
  </si>
  <si>
    <t>政府性基金预算财政拨款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</si>
  <si>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</si>
  <si>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</si>
  <si>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</si>
  <si>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</si>
  <si>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</si>
  <si>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</si>
  <si>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</si>
  <si>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</si>
  <si>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</si>
  <si>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</si>
  <si>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</si>
  <si>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</si>
  <si>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</si>
  <si>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</si>
  <si>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</si>
  <si>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</si>
  <si>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</si>
  <si>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</si>
  <si>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（二十）国土海洋气象等支出</t>
  </si>
  <si>
    <t>（二十一）住房保障支出</t>
  </si>
  <si>
    <t>（二十二）粮油物资储备支出</t>
  </si>
  <si>
    <t>（二十七）预备费</t>
  </si>
  <si>
    <t>（二十九）其他支出</t>
  </si>
  <si>
    <t>（三十）转移性支出</t>
  </si>
  <si>
    <t>（三十二）债务还本支出</t>
  </si>
  <si>
    <t>（三十三）债务付息支出</t>
  </si>
  <si>
    <t>二、上年结转结余</t>
  </si>
  <si>
    <t>二、年末结转结余</t>
  </si>
  <si>
    <t>收  入  总  计</t>
  </si>
  <si>
    <t>支  出  总  计</t>
  </si>
  <si>
    <t xml:space="preserve">
收入预算总表
</t>
  </si>
  <si>
    <t>单位：万元</t>
  </si>
  <si>
    <t>功能分类科目</t>
  </si>
  <si>
    <t>2018收入安排总计</t>
  </si>
  <si>
    <t>一般公共财政拨款预算</t>
  </si>
  <si>
    <t>政府性基金</t>
  </si>
  <si>
    <t>功能科目编码</t>
  </si>
  <si>
    <t>功能科目名称</t>
  </si>
  <si>
    <t>财政经费拨款</t>
  </si>
  <si>
    <t>纳入预算管理的行政性事业性收入安排</t>
  </si>
  <si>
    <t>中央专项转移支付</t>
  </si>
  <si>
    <t>中央一般性转移支付</t>
  </si>
  <si>
    <t>合计</t>
  </si>
  <si>
    <t/>
  </si>
  <si>
    <t>中宁县司法局</t>
  </si>
  <si>
    <t xml:space="preserve">  中宁县司法局本级</t>
  </si>
  <si>
    <t xml:space="preserve">    2040601</t>
  </si>
  <si>
    <t>行政运行</t>
  </si>
  <si>
    <t xml:space="preserve">    2080504</t>
  </si>
  <si>
    <t>未归口管理的行政单位离退休</t>
  </si>
  <si>
    <t xml:space="preserve">    2210203</t>
  </si>
  <si>
    <t>购房补贴</t>
  </si>
  <si>
    <t xml:space="preserve">    2210201</t>
  </si>
  <si>
    <t>住房公积金</t>
  </si>
  <si>
    <t xml:space="preserve">    2080506</t>
  </si>
  <si>
    <t>机关事业单位职业年金缴费支出</t>
  </si>
  <si>
    <t xml:space="preserve">    2101101</t>
  </si>
  <si>
    <t>行政单位医疗</t>
  </si>
  <si>
    <t xml:space="preserve">    2082703</t>
  </si>
  <si>
    <t>财政对生育保险基金的补助</t>
  </si>
  <si>
    <t xml:space="preserve">    2082701</t>
  </si>
  <si>
    <t>财政对失业保险基金的补助</t>
  </si>
  <si>
    <t xml:space="preserve">    2080505</t>
  </si>
  <si>
    <t>机关事业单位基本养老保险缴费支出</t>
  </si>
  <si>
    <t xml:space="preserve">    2082702</t>
  </si>
  <si>
    <t>财政对工伤保险基金的补助</t>
  </si>
  <si>
    <t xml:space="preserve">    2101103</t>
  </si>
  <si>
    <t>公务员医疗补助</t>
  </si>
  <si>
    <r>
      <rPr>
        <sz val="14"/>
        <color indexed="8"/>
        <rFont val="Calibri"/>
        <charset val="134"/>
      </rPr>
      <t xml:space="preserve">
</t>
    </r>
    <r>
      <rPr>
        <sz val="14"/>
        <color indexed="8"/>
        <rFont val="宋体"/>
        <charset val="134"/>
      </rPr>
      <t xml:space="preserve">支出预算总表
</t>
    </r>
  </si>
  <si>
    <r>
      <t>2018</t>
    </r>
    <r>
      <rPr>
        <sz val="11"/>
        <color rgb="FF000000"/>
        <rFont val="宋体"/>
        <charset val="134"/>
      </rPr>
      <t>年支出总计</t>
    </r>
  </si>
  <si>
    <t>经费拨款</t>
  </si>
  <si>
    <t>财政拨款收支预算总表</t>
  </si>
  <si>
    <r>
      <rPr>
        <sz val="14"/>
        <color indexed="8"/>
        <rFont val="Calibri"/>
        <charset val="134"/>
      </rPr>
      <t xml:space="preserve">
</t>
    </r>
    <r>
      <rPr>
        <sz val="14"/>
        <color indexed="8"/>
        <rFont val="宋体"/>
        <charset val="134"/>
      </rPr>
      <t xml:space="preserve">一般公共预算收入预算总表
</t>
    </r>
  </si>
  <si>
    <r>
      <t>2018</t>
    </r>
    <r>
      <rPr>
        <sz val="11"/>
        <color rgb="FF000000"/>
        <rFont val="宋体"/>
        <charset val="134"/>
      </rPr>
      <t>年收入总计</t>
    </r>
  </si>
  <si>
    <t>自治区经费拨款</t>
  </si>
  <si>
    <t>一般公共预算财政拨款支出预算总表</t>
  </si>
  <si>
    <t>科目编码</t>
  </si>
  <si>
    <t>科目名称（单位名称）</t>
  </si>
  <si>
    <t>一般公共预算财政拨款支出</t>
  </si>
  <si>
    <t>基本支出</t>
  </si>
  <si>
    <t>项目支出</t>
  </si>
  <si>
    <t>工资福利支出</t>
  </si>
  <si>
    <t>对个人和家庭补助支出</t>
  </si>
  <si>
    <t>商品服务支出</t>
  </si>
  <si>
    <t>**</t>
  </si>
  <si>
    <t>1</t>
  </si>
  <si>
    <t>[010]中宁县司法局</t>
  </si>
  <si>
    <t xml:space="preserve">  [010001]中宁县司法局本级</t>
  </si>
  <si>
    <t>2040601</t>
  </si>
  <si>
    <t xml:space="preserve">    行政运行</t>
  </si>
  <si>
    <t>2080504</t>
  </si>
  <si>
    <t xml:space="preserve">    未归口管理的行政单位离退休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</si>
  <si>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</si>
  <si>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</si>
  <si>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</si>
  <si>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</si>
  <si>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2082701</t>
  </si>
  <si>
    <t xml:space="preserve">    财政对失业保险基金的补助</t>
  </si>
  <si>
    <t>2082702</t>
  </si>
  <si>
    <t xml:space="preserve">    财政对工伤保险基金的补助</t>
  </si>
  <si>
    <t>2082703</t>
  </si>
  <si>
    <t xml:space="preserve">    财政对生育保险基金的补助</t>
  </si>
  <si>
    <t>2101101</t>
  </si>
  <si>
    <t xml:space="preserve">    行政单位医疗</t>
  </si>
  <si>
    <t>2101103</t>
  </si>
  <si>
    <t xml:space="preserve">    公务员医疗补助</t>
  </si>
  <si>
    <t>2210201</t>
  </si>
  <si>
    <t xml:space="preserve">    住房公积金</t>
  </si>
  <si>
    <t>2210203</t>
  </si>
  <si>
    <t xml:space="preserve">    购房补贴</t>
  </si>
  <si>
    <t>一般公共预算基本支出明细表</t>
  </si>
  <si>
    <t>功能科目</t>
  </si>
  <si>
    <t>总计</t>
  </si>
  <si>
    <t>对个人家庭补助支出</t>
  </si>
  <si>
    <t>商品和服务支出</t>
  </si>
  <si>
    <t>工资性支出</t>
  </si>
  <si>
    <t>社会保障缴费</t>
  </si>
  <si>
    <t>基本工资</t>
  </si>
  <si>
    <t>生活性补贴</t>
  </si>
  <si>
    <t>工作性津贴</t>
  </si>
  <si>
    <t>岗位津贴</t>
  </si>
  <si>
    <t>警衔津贴</t>
  </si>
  <si>
    <t>年终一次性奖金</t>
  </si>
  <si>
    <t>个人取暖费补贴</t>
  </si>
  <si>
    <t>政府效能奖</t>
  </si>
  <si>
    <t>民族团结和谐奖</t>
  </si>
  <si>
    <t>住房补贴</t>
  </si>
  <si>
    <t>绩效工资（含奖励性绩效）</t>
  </si>
  <si>
    <t>艰苦边远地区补贴</t>
  </si>
  <si>
    <t>应休未休年休假补贴</t>
  </si>
  <si>
    <t>其他津补贴</t>
  </si>
  <si>
    <t>其他工资福利支出</t>
  </si>
  <si>
    <t>养老保险</t>
  </si>
  <si>
    <t>职业年金</t>
  </si>
  <si>
    <t>工伤保险</t>
  </si>
  <si>
    <t>生育保险</t>
  </si>
  <si>
    <t>失业保险</t>
  </si>
  <si>
    <t>医疗保险</t>
  </si>
  <si>
    <t>离退休公务员医疗补助</t>
  </si>
  <si>
    <t>离休费</t>
  </si>
  <si>
    <t>退职费</t>
  </si>
  <si>
    <t>民族团结和谐奖(离退休及退职)</t>
  </si>
  <si>
    <t>离休个人取暖费(含退职)</t>
  </si>
  <si>
    <t>住房补贴(离退休及退职)</t>
  </si>
  <si>
    <t>生活补助(遗属生活费)</t>
  </si>
  <si>
    <t>一般公用支出(综合定额项目)</t>
  </si>
  <si>
    <t>公务车运行维护费</t>
  </si>
  <si>
    <t>车改补贴</t>
  </si>
  <si>
    <t>办公用房取暖费</t>
  </si>
  <si>
    <t>其他商品和服务支出</t>
  </si>
  <si>
    <t>010</t>
  </si>
  <si>
    <t xml:space="preserve">  010001</t>
  </si>
  <si>
    <t>一般公共预算财政拨款部门经济分类支出表</t>
  </si>
  <si>
    <t>支出功能分类科目</t>
  </si>
  <si>
    <t>对个人和家庭的补助</t>
  </si>
  <si>
    <t>对企业补助</t>
  </si>
  <si>
    <t>债务利息支出</t>
  </si>
  <si>
    <t>资本性支出（基本建设）</t>
  </si>
  <si>
    <t>资本性支出</t>
  </si>
  <si>
    <t>其他支出</t>
  </si>
  <si>
    <t>科目名称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</si>
  <si>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</si>
  <si>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</si>
  <si>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</si>
  <si>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</si>
  <si>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</si>
  <si>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</si>
  <si>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城镇职工基本医疗保险缴费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</si>
  <si>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</si>
  <si>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</si>
  <si>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</si>
  <si>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</si>
  <si>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</si>
  <si>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</si>
  <si>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</si>
  <si>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</si>
  <si>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</si>
  <si>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</si>
  <si>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</si>
  <si>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</si>
  <si>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</si>
  <si>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</si>
  <si>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</si>
  <si>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</si>
  <si>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</si>
  <si>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</si>
  <si>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</si>
  <si>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</si>
  <si>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</si>
  <si>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</si>
  <si>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</si>
  <si>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</si>
  <si>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</si>
  <si>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</si>
  <si>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</si>
  <si>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</si>
  <si>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</si>
  <si>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</si>
  <si>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</si>
  <si>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</si>
  <si>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</si>
  <si>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</si>
  <si>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</si>
  <si>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</si>
  <si>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</si>
  <si>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生产补贴</t>
  </si>
  <si>
    <t>其他对个人和家庭的补助支出</t>
  </si>
  <si>
    <t>资本金注入</t>
  </si>
  <si>
    <t>政府投资基金股权投资</t>
  </si>
  <si>
    <t>费用补贴</t>
  </si>
  <si>
    <t>利息补贴</t>
  </si>
  <si>
    <t>其他企业补助</t>
  </si>
  <si>
    <t>国内债务付息</t>
  </si>
  <si>
    <t>国外债务付息</t>
  </si>
  <si>
    <t>房屋建筑物构建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</si>
  <si>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</si>
  <si>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</si>
  <si>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</si>
  <si>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</si>
  <si>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</si>
  <si>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</si>
  <si>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</si>
  <si>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</si>
  <si>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</si>
  <si>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</si>
  <si>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</si>
  <si>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</si>
  <si>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</si>
  <si>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</si>
  <si>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</si>
  <si>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</si>
  <si>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赠与</t>
  </si>
  <si>
    <t>国家赔偿费用支出</t>
  </si>
  <si>
    <t>对民间非赢利组织和群众性自治组织补贴</t>
  </si>
  <si>
    <t>类</t>
  </si>
  <si>
    <t>款</t>
  </si>
  <si>
    <t>项</t>
  </si>
  <si>
    <t>栏次</t>
  </si>
  <si>
    <t>204</t>
  </si>
  <si>
    <t>06</t>
  </si>
  <si>
    <t>01</t>
  </si>
  <si>
    <t>04</t>
  </si>
  <si>
    <t>基层司法业务</t>
  </si>
  <si>
    <t>律师公证管理</t>
  </si>
  <si>
    <t>208</t>
  </si>
  <si>
    <t>05</t>
  </si>
  <si>
    <t>27</t>
  </si>
  <si>
    <t>02</t>
  </si>
  <si>
    <t>03</t>
  </si>
  <si>
    <t>210</t>
  </si>
  <si>
    <t>11</t>
  </si>
  <si>
    <t>221</t>
  </si>
  <si>
    <t>一般公共预算财政拨款政府经济分类支出表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</si>
  <si>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</si>
  <si>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</si>
  <si>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</si>
  <si>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</si>
  <si>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</si>
  <si>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</si>
  <si>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对企业补助（一）</t>
  </si>
  <si>
    <t>对企业补助（二）</t>
  </si>
  <si>
    <t>对社会保障基金补助</t>
  </si>
  <si>
    <t>债务利息及费用支出</t>
  </si>
  <si>
    <t>债务还本支出</t>
  </si>
  <si>
    <t>转移性支出</t>
  </si>
  <si>
    <t>预备费及预留</t>
  </si>
  <si>
    <t>工资津补贴</t>
  </si>
  <si>
    <t>办公经费</t>
  </si>
  <si>
    <t>专用材料购置费</t>
  </si>
  <si>
    <t>土地征迁补偿和安置支出</t>
  </si>
  <si>
    <t>设备购置</t>
  </si>
  <si>
    <t>其他队事业单位补助</t>
  </si>
  <si>
    <t>资本性支出（一）</t>
  </si>
  <si>
    <t>资本性支出（二）</t>
  </si>
  <si>
    <t>其他对企业补助</t>
  </si>
  <si>
    <t>社会福利和救助</t>
  </si>
  <si>
    <t>离退休费</t>
  </si>
  <si>
    <t>其他对个人和家庭补助</t>
  </si>
  <si>
    <t>对社会保险基金补助</t>
  </si>
  <si>
    <t>补充全国社会保障基金</t>
  </si>
  <si>
    <t>国内债务发行费用</t>
  </si>
  <si>
    <t>国外债务发行费用</t>
  </si>
  <si>
    <t>国内债务还本</t>
  </si>
  <si>
    <t>国外债务还本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</si>
  <si>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</si>
  <si>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</si>
  <si>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</si>
  <si>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</si>
  <si>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</si>
  <si>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</si>
  <si>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2018年项目统计表</t>
  </si>
  <si>
    <t xml:space="preserve">  </t>
  </si>
  <si>
    <t>20406</t>
  </si>
  <si>
    <t>安置帮教、法律援助、“七五”普法、人民调解、社区矫正</t>
  </si>
  <si>
    <t>2040606</t>
  </si>
  <si>
    <t>公证体制改革增编人员工资及社保经费</t>
  </si>
  <si>
    <t>中宁编委发【2017】78号中宁县司法局二类公益性事业单位（公证处）</t>
  </si>
  <si>
    <t>政府性基金预算财政拨款支出预算总表</t>
  </si>
  <si>
    <t>政府性基金预算财政拨款支出</t>
  </si>
  <si>
    <t xml:space="preserve">                                        国有资本经营预算收支总表</t>
  </si>
  <si>
    <t>金额单位：万元</t>
  </si>
  <si>
    <t>万元</t>
  </si>
  <si>
    <t xml:space="preserve">          入</t>
  </si>
  <si>
    <t xml:space="preserve">          出</t>
  </si>
  <si>
    <t xml:space="preserve">        目</t>
  </si>
  <si>
    <t>行次</t>
  </si>
  <si>
    <t>2016年执行数</t>
  </si>
  <si>
    <t>省本级</t>
  </si>
  <si>
    <t>地市级及以下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</si>
  <si>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</si>
  <si>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</si>
  <si>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</si>
  <si>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</si>
  <si>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</si>
  <si>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</si>
  <si>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</si>
  <si>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</si>
  <si>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五、国有资本经营预算转移支付收入</t>
  </si>
  <si>
    <t>五、调出资金</t>
  </si>
  <si>
    <t>六、其他国有资本经营预算收入</t>
  </si>
  <si>
    <t>六、国有资本经营预算转移支付支出</t>
  </si>
  <si>
    <t>——</t>
  </si>
  <si>
    <t>七、其他国有资本经营预算支出</t>
  </si>
  <si>
    <t>本年收入合计</t>
  </si>
  <si>
    <t>本年支出合计</t>
  </si>
  <si>
    <t>上年结转</t>
  </si>
  <si>
    <t>结转下年</t>
  </si>
  <si>
    <t xml:space="preserve"> 入 总 计</t>
  </si>
  <si>
    <t xml:space="preserve"> 出 总 计</t>
  </si>
  <si>
    <t>。</t>
  </si>
  <si>
    <t>三公经费预算表</t>
  </si>
  <si>
    <t>预算单位</t>
  </si>
  <si>
    <t>支出经济分类科目</t>
  </si>
  <si>
    <t>政府经济分类科目</t>
  </si>
  <si>
    <t>“三公”经费</t>
  </si>
  <si>
    <t>因公出国（境）</t>
  </si>
  <si>
    <t>公务用车购置及运行费</t>
  </si>
  <si>
    <t>公务车辆购置费</t>
  </si>
  <si>
    <t>公车运行维护费</t>
  </si>
  <si>
    <t>预算股</t>
  </si>
  <si>
    <t xml:space="preserve">  中宁县司法局</t>
  </si>
  <si>
    <t xml:space="preserve">    中宁县司法局本级</t>
  </si>
  <si>
    <t>30217</t>
  </si>
  <si>
    <t>50206</t>
  </si>
  <si>
    <t>50206-公务接待费</t>
  </si>
  <si>
    <t>30231</t>
  </si>
  <si>
    <t>50208</t>
  </si>
  <si>
    <t>50208-公务用车运行维护费</t>
  </si>
  <si>
    <t>政府采购支出表</t>
  </si>
  <si>
    <t>货物</t>
  </si>
  <si>
    <t>工程</t>
  </si>
  <si>
    <t>服务</t>
  </si>
  <si>
    <t>自筹资金</t>
  </si>
  <si>
    <t>政府购买服务支出表</t>
  </si>
  <si>
    <t>购买服务内容</t>
  </si>
  <si>
    <t>单位自筹资金</t>
  </si>
  <si>
    <t>功能科目明细表</t>
  </si>
  <si>
    <t>金额</t>
  </si>
  <si>
    <t>公共安全支出</t>
  </si>
  <si>
    <t xml:space="preserve">  20406</t>
  </si>
  <si>
    <t xml:space="preserve">  司法</t>
  </si>
  <si>
    <t xml:space="preserve">    2040604</t>
  </si>
  <si>
    <t xml:space="preserve">    基层司法业务</t>
  </si>
  <si>
    <t xml:space="preserve">    2040606</t>
  </si>
  <si>
    <t xml:space="preserve">    律师公证管理</t>
  </si>
  <si>
    <t>社会保障和就业支出</t>
  </si>
  <si>
    <t xml:space="preserve">  20805</t>
  </si>
  <si>
    <t xml:space="preserve">  行政事业单位离退休</t>
  </si>
  <si>
    <t xml:space="preserve">  20827</t>
  </si>
  <si>
    <t xml:space="preserve">  财政对其他社会保险基金的补助</t>
  </si>
  <si>
    <t>医疗卫生与计划生育支出</t>
  </si>
  <si>
    <t xml:space="preserve">  21011</t>
  </si>
  <si>
    <t xml:space="preserve">  行政事业单位医疗</t>
  </si>
  <si>
    <t>住房保障支出</t>
  </si>
  <si>
    <t xml:space="preserve">  22102</t>
  </si>
  <si>
    <t xml:space="preserve">  住房改革支出</t>
  </si>
  <si>
    <t>部门经济科目明细表</t>
  </si>
  <si>
    <t>经济科目编码</t>
  </si>
  <si>
    <t>经济科目名称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</si>
  <si>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</si>
  <si>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</si>
  <si>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</si>
  <si>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</si>
  <si>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</si>
  <si>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</si>
  <si>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</si>
  <si>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</si>
  <si>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</si>
  <si>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</si>
  <si>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</si>
  <si>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</si>
  <si>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</si>
  <si>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</si>
  <si>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城镇职工基本医疗保险缴费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</si>
  <si>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</si>
  <si>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</si>
  <si>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</si>
  <si>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</si>
  <si>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</si>
  <si>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</si>
  <si>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</si>
  <si>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</si>
  <si>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</si>
  <si>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</si>
  <si>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</si>
  <si>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</si>
  <si>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</si>
  <si>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</si>
  <si>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</si>
  <si>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</si>
  <si>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</si>
  <si>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</si>
  <si>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</si>
  <si>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</si>
  <si>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</si>
  <si>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</si>
  <si>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</si>
  <si>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</si>
  <si>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</si>
  <si>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</si>
  <si>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</si>
  <si>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</si>
  <si>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</si>
  <si>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</si>
  <si>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</si>
  <si>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</si>
  <si>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</si>
  <si>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>公务用车运行维修费</t>
  </si>
  <si>
    <t xml:space="preserve">  30239</t>
  </si>
  <si>
    <t xml:space="preserve">  其他交通费用</t>
  </si>
  <si>
    <t xml:space="preserve">  30299</t>
  </si>
  <si>
    <r>
      <rPr>
        <sz val="11"/>
        <color indexed="8"/>
        <rFont val="Calibri"/>
        <charset val="134"/>
      </rPr>
      <t xml:space="preserve">  </t>
    </r>
    <r>
      <rPr>
        <sz val="11"/>
        <color indexed="8"/>
        <rFont val="宋体"/>
        <charset val="134"/>
      </rPr>
      <t>其他商品和服务支出</t>
    </r>
  </si>
  <si>
    <t>303</t>
  </si>
  <si>
    <t xml:space="preserve">  30302</t>
  </si>
  <si>
    <t xml:space="preserve">  退休费</t>
  </si>
  <si>
    <t xml:space="preserve">  30305</t>
  </si>
  <si>
    <t xml:space="preserve">  生活补助</t>
  </si>
  <si>
    <t>政府经济分类明细表</t>
  </si>
  <si>
    <t>政府经济分类科目编码</t>
  </si>
  <si>
    <t>政府经济分类名称</t>
  </si>
  <si>
    <t>501</t>
  </si>
  <si>
    <t>501-机关工资福利支出</t>
  </si>
  <si>
    <t xml:space="preserve">  50101</t>
  </si>
  <si>
    <t xml:space="preserve">  50101-工资奖金津补贴</t>
  </si>
  <si>
    <t xml:space="preserve">  50102</t>
  </si>
  <si>
    <t xml:space="preserve">  50102-社会保障缴费</t>
  </si>
  <si>
    <t xml:space="preserve">  50103</t>
  </si>
  <si>
    <t xml:space="preserve">  50103-住房公积金</t>
  </si>
  <si>
    <t xml:space="preserve">  50199</t>
  </si>
  <si>
    <t xml:space="preserve">  50199-其他工资福利支出</t>
  </si>
  <si>
    <t>502</t>
  </si>
  <si>
    <t>502-机关商品和服务支出</t>
  </si>
  <si>
    <t xml:space="preserve">  50201</t>
  </si>
  <si>
    <t xml:space="preserve">  50201-办公经费</t>
  </si>
  <si>
    <t xml:space="preserve">  50202</t>
  </si>
  <si>
    <t xml:space="preserve">  50202-会议费</t>
  </si>
  <si>
    <t xml:space="preserve">  50205</t>
  </si>
  <si>
    <t xml:space="preserve">  50205-委托业务费</t>
  </si>
  <si>
    <t xml:space="preserve">  50206</t>
  </si>
  <si>
    <t xml:space="preserve">  50206-公务接待费</t>
  </si>
  <si>
    <t xml:space="preserve">  50209</t>
  </si>
  <si>
    <t xml:space="preserve">  50209-维修（护）费</t>
  </si>
  <si>
    <t xml:space="preserve">  50299</t>
  </si>
  <si>
    <t xml:space="preserve">  50299-其他商品和服务支出</t>
  </si>
  <si>
    <t>505</t>
  </si>
  <si>
    <t>505-对事业单位经常性补助</t>
  </si>
  <si>
    <t xml:space="preserve">  50501</t>
  </si>
  <si>
    <t xml:space="preserve">  50501-工资福利支出</t>
  </si>
  <si>
    <t>509</t>
  </si>
  <si>
    <t>509-对个人和家庭的补助</t>
  </si>
  <si>
    <t xml:space="preserve">  50901</t>
  </si>
  <si>
    <t xml:space="preserve">  50901-社会福利和救助</t>
  </si>
  <si>
    <t xml:space="preserve">  50905</t>
  </si>
  <si>
    <t xml:space="preserve">  50905-离退休费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</si>
</sst>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  <numFmt numFmtId="177" formatCode="0000"/>
    <numFmt numFmtId="178" formatCode="0_);[Red]\(0\)"/>
    <numFmt numFmtId="179" formatCode="* #,##0.00;* \-#,##0.00;* &quot;&quot;??;@"/>
    <numFmt numFmtId="180" formatCode="00"/>
    <numFmt numFmtId="181" formatCode="#,##0.00;[Red]#,##0.0"/>
  </numFmts>
  <fonts count="58">
    <font>
      <sz val="10"/>
      <name val="Arial"/>
      <charset val="134"/>
    </font>
    <font>
      <sz val="11"/>
      <color indexed="8"/>
      <name val="Calibri"/>
      <charset val="134"/>
    </font>
    <font>
      <b/>
      <sz val="14"/>
      <color indexed="8"/>
      <name val="宋体"/>
      <charset val="134"/>
    </font>
    <font>
      <sz val="9"/>
      <color indexed="8"/>
      <name val="宋体"/>
      <charset val="134"/>
    </font>
    <font>
      <b/>
      <sz val="11"/>
      <color indexed="8"/>
      <name val="Calibri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b/>
      <sz val="9"/>
      <color indexed="8"/>
      <name val="microsoft yahei"/>
      <charset val="134"/>
    </font>
    <font>
      <sz val="9"/>
      <color indexed="8"/>
      <name val="Calibri"/>
      <charset val="134"/>
    </font>
    <font>
      <sz val="9"/>
      <color indexed="8"/>
      <name val="Calibri"/>
      <family val="2"/>
      <charset val="0"/>
    </font>
    <font>
      <sz val="16"/>
      <color indexed="8"/>
      <name val="黑体"/>
      <charset val="134"/>
    </font>
    <font>
      <sz val="10"/>
      <color indexed="8"/>
      <name val="宋体"/>
      <charset val="134"/>
    </font>
    <font>
      <b/>
      <sz val="24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Trial"/>
      <charset val="134"/>
    </font>
    <font>
      <sz val="14"/>
      <color indexed="8"/>
      <name val="Calibri"/>
      <charset val="134"/>
    </font>
    <font>
      <b/>
      <sz val="22"/>
      <color indexed="8"/>
      <name val="宋体"/>
      <charset val="134"/>
    </font>
    <font>
      <b/>
      <sz val="10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sz val="6"/>
      <name val="仿宋"/>
      <charset val="134"/>
    </font>
    <font>
      <b/>
      <sz val="14"/>
      <name val="仿宋"/>
      <charset val="134"/>
    </font>
    <font>
      <sz val="14"/>
      <name val="仿宋"/>
      <charset val="134"/>
    </font>
    <font>
      <sz val="10"/>
      <name val="仿宋"/>
      <charset val="134"/>
    </font>
    <font>
      <sz val="10"/>
      <name val="宋体"/>
      <charset val="134"/>
    </font>
    <font>
      <sz val="14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2" borderId="20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15" borderId="21" applyNumberFormat="0" applyFon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6" fillId="24" borderId="22" applyNumberFormat="0" applyAlignment="0" applyProtection="0">
      <alignment vertical="center"/>
    </xf>
    <xf numFmtId="0" fontId="48" fillId="24" borderId="20" applyNumberFormat="0" applyAlignment="0" applyProtection="0">
      <alignment vertical="center"/>
    </xf>
    <xf numFmtId="0" fontId="50" fillId="25" borderId="23" applyNumberFormat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</cellStyleXfs>
  <cellXfs count="18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4" fontId="2" fillId="0" borderId="0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4" fontId="5" fillId="0" borderId="1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4" fontId="3" fillId="0" borderId="1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horizontal="right" vertical="center"/>
    </xf>
    <xf numFmtId="0" fontId="9" fillId="0" borderId="1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1" fontId="3" fillId="0" borderId="1" xfId="0" applyNumberFormat="1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/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 wrapText="1"/>
    </xf>
    <xf numFmtId="176" fontId="10" fillId="0" borderId="1" xfId="0" applyNumberFormat="1" applyFont="1" applyBorder="1" applyAlignment="1" applyProtection="1">
      <alignment horizontal="right" vertical="center"/>
    </xf>
    <xf numFmtId="0" fontId="10" fillId="0" borderId="4" xfId="0" applyFont="1" applyBorder="1" applyAlignment="1" applyProtection="1">
      <alignment horizontal="left" vertical="center" wrapText="1"/>
    </xf>
    <xf numFmtId="176" fontId="10" fillId="0" borderId="4" xfId="0" applyNumberFormat="1" applyFont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11" fillId="0" borderId="12" xfId="0" applyFont="1" applyFill="1" applyBorder="1" applyAlignment="1" applyProtection="1">
      <alignment horizontal="left" vertical="center" wrapText="1"/>
    </xf>
    <xf numFmtId="0" fontId="3" fillId="0" borderId="10" xfId="0" applyFont="1" applyBorder="1" applyAlignment="1" applyProtection="1"/>
    <xf numFmtId="0" fontId="3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horizontal="left" vertical="center"/>
    </xf>
    <xf numFmtId="0" fontId="13" fillId="0" borderId="1" xfId="0" applyFont="1" applyBorder="1" applyAlignment="1" applyProtection="1"/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3" fillId="0" borderId="1" xfId="0" applyFont="1" applyBorder="1" applyAlignment="1" applyProtection="1">
      <alignment vertical="center" wrapText="1"/>
    </xf>
    <xf numFmtId="0" fontId="3" fillId="0" borderId="0" xfId="0" applyFont="1" applyBorder="1" applyAlignment="1" applyProtection="1"/>
    <xf numFmtId="0" fontId="14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15" fillId="0" borderId="1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178" fontId="16" fillId="0" borderId="1" xfId="0" applyNumberFormat="1" applyFont="1" applyBorder="1" applyAlignment="1" applyProtection="1">
      <alignment horizontal="center" vertical="center"/>
    </xf>
    <xf numFmtId="40" fontId="3" fillId="0" borderId="1" xfId="0" applyNumberFormat="1" applyFont="1" applyBorder="1" applyAlignment="1" applyProtection="1">
      <alignment horizontal="right" vertical="center"/>
    </xf>
    <xf numFmtId="40" fontId="3" fillId="0" borderId="1" xfId="0" applyNumberFormat="1" applyFont="1" applyBorder="1" applyAlignment="1" applyProtection="1">
      <alignment horizontal="right" vertical="center" wrapText="1"/>
    </xf>
    <xf numFmtId="0" fontId="17" fillId="0" borderId="0" xfId="0" applyFont="1" applyBorder="1" applyAlignment="1" applyProtection="1"/>
    <xf numFmtId="0" fontId="18" fillId="0" borderId="0" xfId="0" applyFont="1" applyBorder="1" applyAlignment="1" applyProtection="1">
      <alignment vertical="center"/>
    </xf>
    <xf numFmtId="0" fontId="18" fillId="0" borderId="15" xfId="0" applyFont="1" applyBorder="1" applyAlignment="1" applyProtection="1">
      <alignment horizontal="center" vertical="center"/>
    </xf>
    <xf numFmtId="49" fontId="19" fillId="2" borderId="12" xfId="0" applyNumberFormat="1" applyFont="1" applyFill="1" applyBorder="1" applyAlignment="1" applyProtection="1">
      <alignment vertical="center" wrapText="1" shrinkToFit="1"/>
    </xf>
    <xf numFmtId="49" fontId="20" fillId="2" borderId="12" xfId="0" applyNumberFormat="1" applyFont="1" applyFill="1" applyBorder="1" applyAlignment="1" applyProtection="1">
      <alignment horizontal="left" vertical="center" wrapText="1" shrinkToFit="1"/>
    </xf>
    <xf numFmtId="178" fontId="21" fillId="2" borderId="12" xfId="0" applyNumberFormat="1" applyFont="1" applyFill="1" applyBorder="1" applyAlignment="1" applyProtection="1">
      <alignment horizontal="center" vertical="center" shrinkToFit="1"/>
    </xf>
    <xf numFmtId="49" fontId="22" fillId="2" borderId="12" xfId="0" applyNumberFormat="1" applyFont="1" applyFill="1" applyBorder="1" applyAlignment="1" applyProtection="1">
      <alignment horizontal="left" vertical="center" wrapText="1" shrinkToFit="1"/>
    </xf>
    <xf numFmtId="49" fontId="23" fillId="2" borderId="12" xfId="0" applyNumberFormat="1" applyFont="1" applyFill="1" applyBorder="1" applyAlignment="1" applyProtection="1">
      <alignment vertical="center" wrapText="1" shrinkToFit="1"/>
    </xf>
    <xf numFmtId="49" fontId="24" fillId="2" borderId="12" xfId="0" applyNumberFormat="1" applyFont="1" applyFill="1" applyBorder="1" applyAlignment="1" applyProtection="1">
      <alignment horizontal="left" vertical="center" wrapText="1" shrinkToFit="1"/>
    </xf>
    <xf numFmtId="49" fontId="25" fillId="2" borderId="12" xfId="0" applyNumberFormat="1" applyFont="1" applyFill="1" applyBorder="1" applyAlignment="1" applyProtection="1">
      <alignment vertical="center" wrapText="1" shrinkToFit="1"/>
    </xf>
    <xf numFmtId="49" fontId="26" fillId="0" borderId="12" xfId="0" applyNumberFormat="1" applyFont="1" applyFill="1" applyBorder="1" applyAlignment="1" applyProtection="1">
      <alignment horizontal="left" vertical="center"/>
    </xf>
    <xf numFmtId="178" fontId="20" fillId="2" borderId="12" xfId="0" applyNumberFormat="1" applyFont="1" applyFill="1" applyBorder="1" applyAlignment="1" applyProtection="1">
      <alignment horizontal="center" vertical="center" shrinkToFit="1"/>
    </xf>
    <xf numFmtId="49" fontId="24" fillId="2" borderId="12" xfId="0" applyNumberFormat="1" applyFont="1" applyFill="1" applyBorder="1" applyAlignment="1" applyProtection="1">
      <alignment vertical="center" wrapText="1" shrinkToFit="1"/>
    </xf>
    <xf numFmtId="49" fontId="27" fillId="0" borderId="12" xfId="0" applyNumberFormat="1" applyFont="1" applyFill="1" applyBorder="1" applyAlignment="1" applyProtection="1">
      <alignment horizontal="left" vertical="center"/>
    </xf>
    <xf numFmtId="49" fontId="25" fillId="0" borderId="12" xfId="0" applyNumberFormat="1" applyFont="1" applyFill="1" applyBorder="1" applyAlignment="1" applyProtection="1">
      <alignment vertical="center" wrapText="1" shrinkToFit="1"/>
    </xf>
    <xf numFmtId="49" fontId="26" fillId="0" borderId="16" xfId="0" applyNumberFormat="1" applyFont="1" applyFill="1" applyBorder="1" applyAlignment="1" applyProtection="1">
      <alignment horizontal="left" vertical="center"/>
    </xf>
    <xf numFmtId="49" fontId="20" fillId="0" borderId="12" xfId="0" applyNumberFormat="1" applyFont="1" applyFill="1" applyBorder="1" applyAlignment="1" applyProtection="1">
      <alignment horizontal="left" vertical="center" wrapText="1" shrinkToFit="1"/>
    </xf>
    <xf numFmtId="0" fontId="20" fillId="0" borderId="12" xfId="0" applyNumberFormat="1" applyFont="1" applyFill="1" applyBorder="1" applyAlignment="1" applyProtection="1">
      <alignment horizontal="center" vertical="center" shrinkToFit="1"/>
    </xf>
    <xf numFmtId="49" fontId="22" fillId="0" borderId="12" xfId="0" applyNumberFormat="1" applyFont="1" applyFill="1" applyBorder="1" applyAlignment="1" applyProtection="1">
      <alignment horizontal="left" vertical="center" wrapText="1" shrinkToFit="1"/>
    </xf>
    <xf numFmtId="49" fontId="24" fillId="0" borderId="12" xfId="0" applyNumberFormat="1" applyFont="1" applyFill="1" applyBorder="1" applyAlignment="1" applyProtection="1">
      <alignment vertical="center" wrapText="1" shrinkToFit="1"/>
    </xf>
    <xf numFmtId="49" fontId="27" fillId="0" borderId="16" xfId="0" applyNumberFormat="1" applyFont="1" applyFill="1" applyBorder="1" applyAlignment="1" applyProtection="1">
      <alignment horizontal="left" vertical="center"/>
    </xf>
    <xf numFmtId="49" fontId="24" fillId="0" borderId="12" xfId="0" applyNumberFormat="1" applyFont="1" applyFill="1" applyBorder="1" applyAlignment="1" applyProtection="1">
      <alignment horizontal="left" vertical="center" wrapText="1" shrinkToFit="1"/>
    </xf>
    <xf numFmtId="0" fontId="1" fillId="0" borderId="0" xfId="0" applyFont="1" applyBorder="1" applyAlignment="1" applyProtection="1">
      <alignment horizontal="left"/>
    </xf>
    <xf numFmtId="178" fontId="23" fillId="2" borderId="12" xfId="0" applyNumberFormat="1" applyFont="1" applyFill="1" applyBorder="1" applyAlignment="1" applyProtection="1">
      <alignment horizontal="center" vertical="center" shrinkToFit="1"/>
    </xf>
    <xf numFmtId="178" fontId="24" fillId="2" borderId="12" xfId="0" applyNumberFormat="1" applyFont="1" applyFill="1" applyBorder="1" applyAlignment="1" applyProtection="1">
      <alignment horizontal="center" vertical="center" shrinkToFit="1"/>
    </xf>
    <xf numFmtId="0" fontId="24" fillId="0" borderId="12" xfId="0" applyNumberFormat="1" applyFont="1" applyFill="1" applyBorder="1" applyAlignment="1" applyProtection="1">
      <alignment horizontal="center" vertical="center" shrinkToFit="1"/>
    </xf>
    <xf numFmtId="0" fontId="28" fillId="0" borderId="0" xfId="0" applyFont="1" applyBorder="1" applyAlignment="1" applyProtection="1"/>
    <xf numFmtId="0" fontId="29" fillId="0" borderId="1" xfId="0" applyFont="1" applyBorder="1" applyAlignment="1" applyProtection="1">
      <alignment horizontal="center" vertical="center" wrapText="1"/>
    </xf>
    <xf numFmtId="0" fontId="29" fillId="0" borderId="1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 wrapText="1"/>
    </xf>
    <xf numFmtId="176" fontId="3" fillId="0" borderId="1" xfId="0" applyNumberFormat="1" applyFont="1" applyBorder="1" applyAlignment="1" applyProtection="1">
      <alignment vertical="center"/>
    </xf>
    <xf numFmtId="176" fontId="3" fillId="0" borderId="5" xfId="0" applyNumberFormat="1" applyFont="1" applyBorder="1" applyAlignment="1" applyProtection="1">
      <alignment vertical="center"/>
    </xf>
    <xf numFmtId="0" fontId="29" fillId="0" borderId="4" xfId="0" applyFont="1" applyBorder="1" applyAlignment="1" applyProtection="1">
      <alignment horizontal="center" vertical="center" wrapText="1"/>
    </xf>
    <xf numFmtId="0" fontId="29" fillId="0" borderId="4" xfId="0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vertical="center"/>
    </xf>
    <xf numFmtId="0" fontId="28" fillId="0" borderId="11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 wrapText="1"/>
    </xf>
    <xf numFmtId="0" fontId="29" fillId="0" borderId="6" xfId="0" applyFont="1" applyBorder="1" applyAlignment="1" applyProtection="1">
      <alignment horizontal="center" vertical="center" wrapText="1"/>
    </xf>
    <xf numFmtId="0" fontId="29" fillId="0" borderId="7" xfId="0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 wrapText="1"/>
    </xf>
    <xf numFmtId="0" fontId="29" fillId="0" borderId="13" xfId="0" applyFont="1" applyBorder="1" applyAlignment="1" applyProtection="1">
      <alignment horizontal="center" vertical="center" wrapText="1"/>
    </xf>
    <xf numFmtId="0" fontId="29" fillId="0" borderId="3" xfId="0" applyFont="1" applyBorder="1" applyAlignment="1" applyProtection="1">
      <alignment horizontal="center" vertical="center" wrapText="1"/>
    </xf>
    <xf numFmtId="0" fontId="29" fillId="0" borderId="8" xfId="0" applyFont="1" applyBorder="1" applyAlignment="1" applyProtection="1">
      <alignment horizontal="center" vertical="center" wrapText="1"/>
    </xf>
    <xf numFmtId="0" fontId="29" fillId="0" borderId="9" xfId="0" applyFont="1" applyBorder="1" applyAlignment="1" applyProtection="1">
      <alignment horizontal="center" vertical="center" wrapText="1"/>
    </xf>
    <xf numFmtId="0" fontId="29" fillId="0" borderId="17" xfId="0" applyFont="1" applyBorder="1" applyAlignment="1" applyProtection="1">
      <alignment horizontal="center" vertical="center" wrapText="1"/>
    </xf>
    <xf numFmtId="0" fontId="29" fillId="0" borderId="18" xfId="0" applyFont="1" applyBorder="1" applyAlignment="1" applyProtection="1">
      <alignment horizontal="center" vertical="center" wrapText="1"/>
    </xf>
    <xf numFmtId="0" fontId="29" fillId="0" borderId="11" xfId="0" applyFont="1" applyBorder="1" applyAlignment="1" applyProtection="1">
      <alignment horizontal="center" vertical="center" wrapText="1"/>
    </xf>
    <xf numFmtId="0" fontId="29" fillId="0" borderId="19" xfId="0" applyFont="1" applyBorder="1" applyAlignment="1" applyProtection="1">
      <alignment horizontal="center" vertical="center" wrapText="1"/>
    </xf>
    <xf numFmtId="0" fontId="29" fillId="0" borderId="10" xfId="0" applyFont="1" applyBorder="1" applyAlignment="1" applyProtection="1">
      <alignment horizontal="center" vertical="center" wrapText="1"/>
    </xf>
    <xf numFmtId="0" fontId="29" fillId="0" borderId="1" xfId="0" applyFont="1" applyBorder="1" applyAlignment="1" applyProtection="1"/>
    <xf numFmtId="177" fontId="13" fillId="0" borderId="0" xfId="0" applyNumberFormat="1" applyFont="1" applyBorder="1" applyAlignment="1" applyProtection="1">
      <alignment horizontal="right" vertical="center"/>
    </xf>
    <xf numFmtId="179" fontId="13" fillId="0" borderId="0" xfId="0" applyNumberFormat="1" applyFont="1" applyBorder="1" applyAlignment="1" applyProtection="1">
      <alignment horizontal="right" vertical="center"/>
    </xf>
    <xf numFmtId="180" fontId="30" fillId="0" borderId="0" xfId="0" applyNumberFormat="1" applyFont="1" applyBorder="1" applyAlignment="1" applyProtection="1">
      <alignment horizontal="center" vertical="center"/>
    </xf>
    <xf numFmtId="177" fontId="13" fillId="0" borderId="0" xfId="0" applyNumberFormat="1" applyFont="1" applyBorder="1" applyAlignment="1" applyProtection="1">
      <alignment horizontal="center" vertical="center"/>
    </xf>
    <xf numFmtId="179" fontId="13" fillId="0" borderId="0" xfId="0" applyNumberFormat="1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179" fontId="29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/>
    </xf>
    <xf numFmtId="49" fontId="29" fillId="0" borderId="1" xfId="0" applyNumberFormat="1" applyFont="1" applyBorder="1" applyAlignment="1" applyProtection="1">
      <alignment horizontal="left" vertical="center"/>
    </xf>
    <xf numFmtId="2" fontId="29" fillId="0" borderId="1" xfId="0" applyNumberFormat="1" applyFont="1" applyBorder="1" applyAlignment="1" applyProtection="1">
      <alignment horizontal="right" vertical="center"/>
    </xf>
    <xf numFmtId="49" fontId="13" fillId="0" borderId="1" xfId="0" applyNumberFormat="1" applyFont="1" applyBorder="1" applyAlignment="1" applyProtection="1">
      <alignment horizontal="left" vertical="center"/>
    </xf>
    <xf numFmtId="2" fontId="13" fillId="0" borderId="1" xfId="0" applyNumberFormat="1" applyFont="1" applyBorder="1" applyAlignment="1" applyProtection="1">
      <alignment horizontal="right" vertical="center"/>
    </xf>
    <xf numFmtId="4" fontId="29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4" fontId="29" fillId="0" borderId="1" xfId="0" applyNumberFormat="1" applyFont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right" vertical="center"/>
    </xf>
    <xf numFmtId="2" fontId="3" fillId="0" borderId="1" xfId="0" applyNumberFormat="1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vertical="center"/>
    </xf>
    <xf numFmtId="179" fontId="13" fillId="0" borderId="0" xfId="0" applyNumberFormat="1" applyFont="1" applyBorder="1" applyAlignment="1" applyProtection="1">
      <alignment horizontal="right"/>
    </xf>
    <xf numFmtId="40" fontId="5" fillId="0" borderId="1" xfId="0" applyNumberFormat="1" applyFont="1" applyBorder="1" applyAlignment="1" applyProtection="1">
      <alignment horizontal="right" vertical="center"/>
    </xf>
    <xf numFmtId="40" fontId="5" fillId="0" borderId="1" xfId="0" applyNumberFormat="1" applyFont="1" applyBorder="1" applyAlignment="1" applyProtection="1">
      <alignment horizontal="right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/>
    </xf>
    <xf numFmtId="0" fontId="31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left" vertical="center"/>
    </xf>
    <xf numFmtId="181" fontId="6" fillId="0" borderId="1" xfId="0" applyNumberFormat="1" applyFont="1" applyBorder="1" applyAlignment="1" applyProtection="1">
      <alignment horizontal="right" vertical="center"/>
    </xf>
    <xf numFmtId="4" fontId="6" fillId="0" borderId="1" xfId="0" applyNumberFormat="1" applyFont="1" applyBorder="1" applyAlignment="1" applyProtection="1">
      <alignment horizontal="center" vertical="center"/>
    </xf>
    <xf numFmtId="176" fontId="6" fillId="0" borderId="1" xfId="0" applyNumberFormat="1" applyFont="1" applyBorder="1" applyAlignment="1" applyProtection="1">
      <alignment horizontal="right" vertical="center"/>
    </xf>
    <xf numFmtId="181" fontId="6" fillId="0" borderId="1" xfId="0" applyNumberFormat="1" applyFont="1" applyBorder="1" applyAlignment="1" applyProtection="1"/>
    <xf numFmtId="0" fontId="6" fillId="0" borderId="1" xfId="0" applyFont="1" applyBorder="1" applyAlignment="1" applyProtection="1">
      <alignment horizontal="left"/>
    </xf>
    <xf numFmtId="181" fontId="6" fillId="3" borderId="1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" xfId="0" applyNumberFormat="1" applyFont="1" applyBorder="1" applyAlignment="1" applyProtection="1">
      <alignment horizontal="center" vertical="center"/>
    </xf>
    <xf numFmtId="176" fontId="1" fillId="0" borderId="1" xfId="0" applyNumberFormat="1" applyFont="1" applyBorder="1" applyAlignment="1" applyProtection="1">
      <alignment vertical="center"/>
    </xf>
    <xf numFmtId="0" fontId="32" fillId="0" borderId="1" xfId="0" applyFont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horizontal="right" vertical="center"/>
    </xf>
    <xf numFmtId="0" fontId="33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23"/>
  <sheetViews>
    <sheetView workbookViewId="0">
      <selection activeCell="A1" sqref="A1"/>
    </sheetView>
  </sheetViews>
  <sheetFormatPr defaultColWidth="9" defaultRowHeight="12.75" customHeight="1"/>
  <cols>
    <col min="1" max="1" width="14.8571428571429" style="1" customWidth="1"/>
    <col min="2" max="17" width="7.85714285714286" style="1" customWidth="1"/>
    <col min="18" max="22" width="9.14285714285714" style="1" customWidth="1"/>
  </cols>
  <sheetData>
    <row r="2" s="1" customFormat="1" ht="14.25" customHeight="1" spans="1:1">
      <c r="A2" s="176"/>
    </row>
    <row r="3" s="1" customFormat="1" ht="18.75" customHeight="1" spans="1:9">
      <c r="A3" s="177" t="s">
        <v>0</v>
      </c>
      <c r="D3" s="177"/>
      <c r="E3" s="177"/>
      <c r="F3" s="177"/>
      <c r="G3" s="177"/>
      <c r="H3" s="177"/>
      <c r="I3" s="177"/>
    </row>
    <row r="4" s="1" customFormat="1" ht="16.5" customHeight="1" spans="1:9">
      <c r="A4" s="177" t="s">
        <v>1</v>
      </c>
      <c r="H4" s="177"/>
      <c r="I4" s="177"/>
    </row>
    <row r="5" s="1" customFormat="1" ht="14.25" customHeight="1" spans="1:9">
      <c r="A5" s="177"/>
      <c r="B5" s="177"/>
      <c r="C5" s="177"/>
      <c r="D5" s="177"/>
      <c r="E5" s="177"/>
      <c r="F5" s="177"/>
      <c r="G5" s="177"/>
      <c r="H5" s="177"/>
      <c r="I5" s="177"/>
    </row>
    <row r="6" s="1" customFormat="1" ht="14.25" customHeight="1" spans="1:9">
      <c r="A6" s="177"/>
      <c r="B6" s="177"/>
      <c r="C6" s="177"/>
      <c r="D6" s="177"/>
      <c r="E6" s="177"/>
      <c r="F6" s="177"/>
      <c r="G6" s="177"/>
      <c r="H6" s="177"/>
      <c r="I6" s="177"/>
    </row>
    <row r="7" s="1" customFormat="1" ht="14.25" customHeight="1" spans="1:9">
      <c r="A7" s="177"/>
      <c r="B7" s="177"/>
      <c r="C7" s="177"/>
      <c r="D7" s="177"/>
      <c r="E7" s="177"/>
      <c r="F7" s="177"/>
      <c r="G7" s="177"/>
      <c r="H7" s="177"/>
      <c r="I7" s="177"/>
    </row>
    <row r="8" s="1" customFormat="1" ht="14.25" customHeight="1" spans="1:9">
      <c r="A8" s="177"/>
      <c r="B8" s="177"/>
      <c r="C8" s="177"/>
      <c r="D8" s="177"/>
      <c r="E8" s="177"/>
      <c r="F8" s="177"/>
      <c r="G8" s="177"/>
      <c r="H8" s="177"/>
      <c r="I8" s="177"/>
    </row>
    <row r="9" s="1" customFormat="1" ht="33" customHeight="1" spans="1:21">
      <c r="A9" s="178" t="s">
        <v>2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</row>
    <row r="10" s="1" customFormat="1" ht="14.25" customHeight="1" spans="1:9">
      <c r="A10" s="177"/>
      <c r="B10" s="177"/>
      <c r="C10" s="177"/>
      <c r="D10" s="177"/>
      <c r="E10" s="177"/>
      <c r="F10" s="177"/>
      <c r="G10" s="177"/>
      <c r="H10" s="177"/>
      <c r="I10" s="177"/>
    </row>
    <row r="11" s="1" customFormat="1" ht="14.25" customHeight="1" spans="1:9">
      <c r="A11" s="177"/>
      <c r="B11" s="177"/>
      <c r="C11" s="177"/>
      <c r="D11" s="177"/>
      <c r="E11" s="177"/>
      <c r="F11" s="177"/>
      <c r="G11" s="177"/>
      <c r="H11" s="177"/>
      <c r="I11" s="177"/>
    </row>
    <row r="12" s="1" customFormat="1" ht="14.25" customHeight="1" spans="1:9">
      <c r="A12" s="177"/>
      <c r="B12" s="177"/>
      <c r="C12" s="177"/>
      <c r="D12" s="177"/>
      <c r="E12" s="177"/>
      <c r="F12" s="177"/>
      <c r="G12" s="177"/>
      <c r="H12" s="177"/>
      <c r="I12" s="177"/>
    </row>
    <row r="13" s="1" customFormat="1" ht="14.25" customHeight="1" spans="1:9">
      <c r="A13" s="177"/>
      <c r="B13" s="177"/>
      <c r="C13" s="177"/>
      <c r="D13" s="177"/>
      <c r="E13" s="177"/>
      <c r="F13" s="177"/>
      <c r="G13" s="177"/>
      <c r="H13" s="177"/>
      <c r="I13" s="177"/>
    </row>
    <row r="14" s="1" customFormat="1" ht="14.25" customHeight="1" spans="1:9">
      <c r="A14" s="177"/>
      <c r="B14" s="177"/>
      <c r="C14" s="177"/>
      <c r="D14" s="177"/>
      <c r="E14" s="177"/>
      <c r="F14" s="177"/>
      <c r="G14" s="177"/>
      <c r="H14" s="177"/>
      <c r="I14" s="177"/>
    </row>
    <row r="15" s="1" customFormat="1" ht="14.25" customHeight="1" spans="1:9">
      <c r="A15" s="177"/>
      <c r="B15" s="177"/>
      <c r="C15" s="177"/>
      <c r="D15" s="177"/>
      <c r="E15" s="177"/>
      <c r="F15" s="177"/>
      <c r="G15" s="177"/>
      <c r="H15" s="177"/>
      <c r="I15" s="177"/>
    </row>
    <row r="16" s="1" customFormat="1" ht="14.25" customHeight="1" spans="1:9">
      <c r="A16" s="177"/>
      <c r="B16" s="177"/>
      <c r="C16" s="177"/>
      <c r="D16" s="177"/>
      <c r="E16" s="177"/>
      <c r="F16" s="177"/>
      <c r="G16" s="177"/>
      <c r="H16" s="177"/>
      <c r="I16" s="177"/>
    </row>
    <row r="17" s="1" customFormat="1" ht="14.25" customHeight="1" spans="1:9">
      <c r="A17" s="177"/>
      <c r="B17" s="177"/>
      <c r="C17" s="177"/>
      <c r="D17" s="177"/>
      <c r="E17" s="177"/>
      <c r="F17" s="177"/>
      <c r="G17" s="177"/>
      <c r="H17" s="177"/>
      <c r="I17" s="177"/>
    </row>
    <row r="18" s="1" customFormat="1" ht="14.25" customHeight="1" spans="1:9">
      <c r="A18" s="177"/>
      <c r="B18" s="177"/>
      <c r="C18" s="177"/>
      <c r="D18" s="177"/>
      <c r="E18" s="177"/>
      <c r="F18" s="177"/>
      <c r="G18" s="177"/>
      <c r="H18" s="177"/>
      <c r="I18" s="177"/>
    </row>
    <row r="19" s="1" customFormat="1" ht="14.25" customHeight="1" spans="1:12">
      <c r="A19" s="177" t="s">
        <v>3</v>
      </c>
      <c r="B19" s="177"/>
      <c r="C19" s="177"/>
      <c r="D19" s="177"/>
      <c r="E19" s="177"/>
      <c r="F19" s="177"/>
      <c r="G19" s="177"/>
      <c r="H19" s="177"/>
      <c r="I19" s="177" t="s">
        <v>4</v>
      </c>
      <c r="J19" s="177"/>
      <c r="K19" s="177"/>
      <c r="L19" s="177"/>
    </row>
    <row r="20" s="1" customFormat="1" ht="14.25" customHeight="1" spans="1:9">
      <c r="A20" s="177"/>
      <c r="B20" s="177"/>
      <c r="C20" s="177"/>
      <c r="D20" s="177"/>
      <c r="E20" s="177"/>
      <c r="F20" s="177"/>
      <c r="G20" s="177"/>
      <c r="H20" s="177"/>
      <c r="I20" s="177"/>
    </row>
    <row r="21" s="1" customFormat="1" ht="14.25" customHeight="1" spans="1:9">
      <c r="A21" s="177"/>
      <c r="B21" s="177"/>
      <c r="C21" s="177"/>
      <c r="D21" s="177"/>
      <c r="E21" s="177"/>
      <c r="F21" s="177"/>
      <c r="G21" s="177"/>
      <c r="H21" s="177"/>
      <c r="I21" s="177"/>
    </row>
    <row r="22" s="1" customFormat="1" ht="14.25" customHeight="1" spans="1:15">
      <c r="A22" s="177"/>
      <c r="C22" s="177" t="s">
        <v>5</v>
      </c>
      <c r="I22" s="177" t="s">
        <v>6</v>
      </c>
      <c r="O22" s="177" t="s">
        <v>7</v>
      </c>
    </row>
    <row r="23" s="1" customFormat="1" ht="15.75" customHeight="1" spans="2:2">
      <c r="B23" s="179" t="s">
        <v>8</v>
      </c>
    </row>
  </sheetData>
  <sheetProtection sheet="1" formatCells="0" formatColumns="0" formatRows="0" insertRows="0" insertColumns="0" insertHyperlinks="0" deleteColumns="0" deleteRows="0" sort="0" autoFilter="0" pivotTables="0"/>
  <mergeCells count="1">
    <mergeCell ref="A9:U9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C19"/>
  <sheetViews>
    <sheetView workbookViewId="0">
      <selection activeCell="E9" sqref="E9"/>
    </sheetView>
  </sheetViews>
  <sheetFormatPr defaultColWidth="9" defaultRowHeight="12.75" customHeight="1"/>
  <cols>
    <col min="1" max="83" width="9.14285714285714" style="1" customWidth="1"/>
  </cols>
  <sheetData>
    <row r="1" s="1" customFormat="1" ht="31.5" customHeight="1" spans="1:81">
      <c r="A1" s="2" t="s">
        <v>273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</row>
    <row r="2" s="1" customFormat="1" ht="28.5" customHeight="1" spans="1:8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17" t="s">
        <v>52</v>
      </c>
      <c r="CB2" s="117"/>
      <c r="CC2" s="108"/>
    </row>
    <row r="3" s="1" customFormat="1" ht="33.75" customHeight="1" spans="1:81">
      <c r="A3" s="109" t="s">
        <v>174</v>
      </c>
      <c r="B3" s="109"/>
      <c r="C3" s="109"/>
      <c r="D3" s="109"/>
      <c r="E3" s="109" t="s">
        <v>63</v>
      </c>
      <c r="F3" s="109" t="s">
        <v>274</v>
      </c>
      <c r="G3" s="109"/>
      <c r="H3" s="109"/>
      <c r="I3" s="109"/>
      <c r="J3" s="109"/>
      <c r="K3" s="109" t="s">
        <v>275</v>
      </c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 t="s">
        <v>276</v>
      </c>
      <c r="W3" s="109"/>
      <c r="X3" s="109"/>
      <c r="Y3" s="109"/>
      <c r="Z3" s="109"/>
      <c r="AA3" s="109"/>
      <c r="AB3" s="109"/>
      <c r="AC3" s="109"/>
      <c r="AD3" s="109" t="s">
        <v>277</v>
      </c>
      <c r="AE3" s="109"/>
      <c r="AF3" s="109"/>
      <c r="AG3" s="109"/>
      <c r="AH3" s="109"/>
      <c r="AI3" s="109"/>
      <c r="AJ3" s="109"/>
      <c r="AK3" s="109" t="s">
        <v>278</v>
      </c>
      <c r="AL3" s="109"/>
      <c r="AM3" s="109"/>
      <c r="AN3" s="109"/>
      <c r="AO3" s="109" t="s">
        <v>279</v>
      </c>
      <c r="AP3" s="109"/>
      <c r="AQ3" s="109"/>
      <c r="AR3" s="109" t="s">
        <v>280</v>
      </c>
      <c r="AS3" s="109"/>
      <c r="AT3" s="109"/>
      <c r="AU3" s="109"/>
      <c r="AV3" s="109" t="s">
        <v>281</v>
      </c>
      <c r="AW3" s="109"/>
      <c r="AX3" s="109"/>
      <c r="AY3" s="109" t="s">
        <v>175</v>
      </c>
      <c r="AZ3" s="109"/>
      <c r="BA3" s="109"/>
      <c r="BB3" s="109"/>
      <c r="BC3" s="109"/>
      <c r="BD3" s="109"/>
      <c r="BE3" s="109" t="s">
        <v>282</v>
      </c>
      <c r="BF3" s="109"/>
      <c r="BG3" s="109"/>
      <c r="BH3" s="109" t="s">
        <v>283</v>
      </c>
      <c r="BI3" s="109"/>
      <c r="BJ3" s="109"/>
      <c r="BK3" s="109"/>
      <c r="BL3" s="109"/>
      <c r="BM3" s="109" t="s">
        <v>284</v>
      </c>
      <c r="BN3" s="109"/>
      <c r="BO3" s="109"/>
      <c r="BP3" s="109" t="s">
        <v>285</v>
      </c>
      <c r="BQ3" s="109"/>
      <c r="BR3" s="109"/>
      <c r="BS3" s="109"/>
      <c r="BT3" s="109"/>
      <c r="BU3" s="109" t="s">
        <v>286</v>
      </c>
      <c r="BV3" s="109"/>
      <c r="BW3" s="109"/>
      <c r="BX3" s="109" t="s">
        <v>180</v>
      </c>
      <c r="BY3" s="109"/>
      <c r="BZ3" s="109"/>
      <c r="CA3" s="109"/>
      <c r="CB3" s="109"/>
      <c r="CC3" s="109"/>
    </row>
    <row r="4" s="1" customFormat="1" ht="56.25" customHeight="1" spans="1:81">
      <c r="A4" s="109" t="s">
        <v>97</v>
      </c>
      <c r="B4" s="109"/>
      <c r="C4" s="109"/>
      <c r="D4" s="109" t="s">
        <v>181</v>
      </c>
      <c r="E4" s="109"/>
      <c r="F4" s="109" t="s">
        <v>18</v>
      </c>
      <c r="G4" s="109" t="s">
        <v>287</v>
      </c>
      <c r="H4" s="109" t="s">
        <v>137</v>
      </c>
      <c r="I4" s="109" t="s">
        <v>74</v>
      </c>
      <c r="J4" s="109" t="s">
        <v>152</v>
      </c>
      <c r="K4" s="109" t="s">
        <v>18</v>
      </c>
      <c r="L4" s="109" t="s">
        <v>288</v>
      </c>
      <c r="M4" s="109" t="s">
        <v>205</v>
      </c>
      <c r="N4" s="109" t="s">
        <v>206</v>
      </c>
      <c r="O4" s="109" t="s">
        <v>289</v>
      </c>
      <c r="P4" s="109" t="s">
        <v>212</v>
      </c>
      <c r="Q4" s="109" t="s">
        <v>207</v>
      </c>
      <c r="R4" s="109" t="s">
        <v>202</v>
      </c>
      <c r="S4" s="109" t="s">
        <v>215</v>
      </c>
      <c r="T4" s="109" t="s">
        <v>203</v>
      </c>
      <c r="U4" s="109" t="s">
        <v>170</v>
      </c>
      <c r="V4" s="109" t="s">
        <v>18</v>
      </c>
      <c r="W4" s="109" t="s">
        <v>235</v>
      </c>
      <c r="X4" s="109" t="s">
        <v>238</v>
      </c>
      <c r="Y4" s="109" t="s">
        <v>242</v>
      </c>
      <c r="Z4" s="109" t="s">
        <v>290</v>
      </c>
      <c r="AA4" s="109" t="s">
        <v>291</v>
      </c>
      <c r="AB4" s="109" t="s">
        <v>239</v>
      </c>
      <c r="AC4" s="109" t="s">
        <v>251</v>
      </c>
      <c r="AD4" s="109" t="s">
        <v>18</v>
      </c>
      <c r="AE4" s="109" t="s">
        <v>235</v>
      </c>
      <c r="AF4" s="109" t="s">
        <v>238</v>
      </c>
      <c r="AG4" s="109" t="s">
        <v>242</v>
      </c>
      <c r="AH4" s="109" t="s">
        <v>291</v>
      </c>
      <c r="AI4" s="109" t="s">
        <v>239</v>
      </c>
      <c r="AJ4" s="109" t="s">
        <v>251</v>
      </c>
      <c r="AK4" s="109" t="s">
        <v>18</v>
      </c>
      <c r="AL4" s="109" t="s">
        <v>102</v>
      </c>
      <c r="AM4" s="109" t="s">
        <v>135</v>
      </c>
      <c r="AN4" s="109" t="s">
        <v>292</v>
      </c>
      <c r="AO4" s="109" t="s">
        <v>18</v>
      </c>
      <c r="AP4" s="109" t="s">
        <v>293</v>
      </c>
      <c r="AQ4" s="109" t="s">
        <v>294</v>
      </c>
      <c r="AR4" s="109" t="s">
        <v>18</v>
      </c>
      <c r="AS4" s="109" t="s">
        <v>230</v>
      </c>
      <c r="AT4" s="109" t="s">
        <v>231</v>
      </c>
      <c r="AU4" s="109" t="s">
        <v>295</v>
      </c>
      <c r="AV4" s="109" t="s">
        <v>18</v>
      </c>
      <c r="AW4" s="109" t="s">
        <v>228</v>
      </c>
      <c r="AX4" s="109" t="s">
        <v>295</v>
      </c>
      <c r="AY4" s="109" t="s">
        <v>18</v>
      </c>
      <c r="AZ4" s="109" t="s">
        <v>296</v>
      </c>
      <c r="BA4" s="109" t="s">
        <v>224</v>
      </c>
      <c r="BB4" s="109" t="s">
        <v>226</v>
      </c>
      <c r="BC4" s="109" t="s">
        <v>297</v>
      </c>
      <c r="BD4" s="109" t="s">
        <v>298</v>
      </c>
      <c r="BE4" s="109" t="s">
        <v>18</v>
      </c>
      <c r="BF4" s="109" t="s">
        <v>299</v>
      </c>
      <c r="BG4" s="109" t="s">
        <v>300</v>
      </c>
      <c r="BH4" s="109" t="s">
        <v>18</v>
      </c>
      <c r="BI4" s="109" t="s">
        <v>233</v>
      </c>
      <c r="BJ4" s="109" t="s">
        <v>234</v>
      </c>
      <c r="BK4" s="109" t="s">
        <v>301</v>
      </c>
      <c r="BL4" s="109" t="s">
        <v>302</v>
      </c>
      <c r="BM4" s="109" t="s">
        <v>18</v>
      </c>
      <c r="BN4" s="109" t="s">
        <v>303</v>
      </c>
      <c r="BO4" s="109" t="s">
        <v>304</v>
      </c>
      <c r="BP4" s="109" t="s">
        <v>18</v>
      </c>
      <c r="BQ4" s="109" t="s">
        <v>305</v>
      </c>
      <c r="BR4" s="109" t="s">
        <v>306</v>
      </c>
      <c r="BS4" s="109" t="s">
        <v>307</v>
      </c>
      <c r="BT4" s="109" t="s">
        <v>308</v>
      </c>
      <c r="BU4" s="109" t="s">
        <v>18</v>
      </c>
      <c r="BV4" s="109" t="s">
        <v>309</v>
      </c>
      <c r="BW4" s="109" t="s">
        <v>310</v>
      </c>
      <c r="BX4" s="109" t="s">
        <v>63</v>
      </c>
      <c r="BY4" s="109" t="s">
        <v>252</v>
      </c>
      <c r="BZ4" s="109" t="s">
        <v>253</v>
      </c>
      <c r="CA4" s="109" t="s">
        <v>254</v>
      </c>
      <c r="CB4" s="109" t="s">
        <v>310</v>
      </c>
      <c r="CC4" s="109" t="s">
        <v>180</v>
      </c>
    </row>
    <row r="5" s="1" customFormat="1" ht="28.5" customHeight="1" spans="1:81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</row>
    <row r="6" s="1" customFormat="1" ht="28.5" customHeight="1" spans="1:81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</row>
    <row r="7" s="1" customFormat="1" ht="28.5" customHeight="1" spans="1:81">
      <c r="A7" s="110" t="s">
        <v>255</v>
      </c>
      <c r="B7" s="110" t="s">
        <v>256</v>
      </c>
      <c r="C7" s="110" t="s">
        <v>257</v>
      </c>
      <c r="D7" s="111">
        <v>1</v>
      </c>
      <c r="E7" s="110">
        <v>2</v>
      </c>
      <c r="F7" s="110">
        <v>3</v>
      </c>
      <c r="G7" s="111">
        <v>4</v>
      </c>
      <c r="H7" s="110">
        <v>5</v>
      </c>
      <c r="I7" s="110">
        <v>6</v>
      </c>
      <c r="J7" s="111">
        <v>7</v>
      </c>
      <c r="K7" s="110">
        <v>8</v>
      </c>
      <c r="L7" s="110">
        <v>9</v>
      </c>
      <c r="M7" s="111">
        <v>10</v>
      </c>
      <c r="N7" s="110">
        <v>11</v>
      </c>
      <c r="O7" s="110">
        <v>12</v>
      </c>
      <c r="P7" s="110">
        <v>13</v>
      </c>
      <c r="Q7" s="110">
        <v>14</v>
      </c>
      <c r="R7" s="111">
        <v>15</v>
      </c>
      <c r="S7" s="110">
        <v>16</v>
      </c>
      <c r="T7" s="110">
        <v>17</v>
      </c>
      <c r="U7" s="111">
        <v>18</v>
      </c>
      <c r="V7" s="110">
        <v>19</v>
      </c>
      <c r="W7" s="110">
        <v>20</v>
      </c>
      <c r="X7" s="111">
        <v>21</v>
      </c>
      <c r="Y7" s="110">
        <v>22</v>
      </c>
      <c r="Z7" s="110">
        <v>23</v>
      </c>
      <c r="AA7" s="111">
        <v>24</v>
      </c>
      <c r="AB7" s="110">
        <v>25</v>
      </c>
      <c r="AC7" s="110">
        <v>26</v>
      </c>
      <c r="AD7" s="110">
        <v>27</v>
      </c>
      <c r="AE7" s="110">
        <v>28</v>
      </c>
      <c r="AF7" s="111">
        <v>29</v>
      </c>
      <c r="AG7" s="110">
        <v>30</v>
      </c>
      <c r="AH7" s="110">
        <v>31</v>
      </c>
      <c r="AI7" s="111">
        <v>32</v>
      </c>
      <c r="AJ7" s="110">
        <v>33</v>
      </c>
      <c r="AK7" s="110">
        <v>34</v>
      </c>
      <c r="AL7" s="111">
        <v>35</v>
      </c>
      <c r="AM7" s="110">
        <v>36</v>
      </c>
      <c r="AN7" s="110">
        <v>37</v>
      </c>
      <c r="AO7" s="111">
        <v>38</v>
      </c>
      <c r="AP7" s="110">
        <v>39</v>
      </c>
      <c r="AQ7" s="110">
        <v>40</v>
      </c>
      <c r="AR7" s="110">
        <v>41</v>
      </c>
      <c r="AS7" s="110">
        <v>42</v>
      </c>
      <c r="AT7" s="111">
        <v>43</v>
      </c>
      <c r="AU7" s="110">
        <v>44</v>
      </c>
      <c r="AV7" s="110">
        <v>45</v>
      </c>
      <c r="AW7" s="114">
        <v>46</v>
      </c>
      <c r="AX7" s="115">
        <v>47</v>
      </c>
      <c r="AY7" s="110">
        <v>48</v>
      </c>
      <c r="AZ7" s="111">
        <v>49</v>
      </c>
      <c r="BA7" s="110">
        <v>50</v>
      </c>
      <c r="BB7" s="110">
        <v>51</v>
      </c>
      <c r="BC7" s="111">
        <v>52</v>
      </c>
      <c r="BD7" s="110">
        <v>53</v>
      </c>
      <c r="BE7" s="110">
        <v>54</v>
      </c>
      <c r="BF7" s="110">
        <v>55</v>
      </c>
      <c r="BG7" s="110">
        <v>56</v>
      </c>
      <c r="BH7" s="111">
        <v>57</v>
      </c>
      <c r="BI7" s="110">
        <v>58</v>
      </c>
      <c r="BJ7" s="110">
        <v>59</v>
      </c>
      <c r="BK7" s="111">
        <v>60</v>
      </c>
      <c r="BL7" s="110">
        <v>61</v>
      </c>
      <c r="BM7" s="110">
        <v>62</v>
      </c>
      <c r="BN7" s="111">
        <v>63</v>
      </c>
      <c r="BO7" s="110">
        <v>64</v>
      </c>
      <c r="BP7" s="110">
        <v>65</v>
      </c>
      <c r="BQ7" s="111">
        <v>66</v>
      </c>
      <c r="BR7" s="110">
        <v>67</v>
      </c>
      <c r="BS7" s="110">
        <v>68</v>
      </c>
      <c r="BT7" s="110">
        <v>69</v>
      </c>
      <c r="BU7" s="110">
        <v>70</v>
      </c>
      <c r="BV7" s="110">
        <v>71</v>
      </c>
      <c r="BW7" s="110">
        <v>72</v>
      </c>
      <c r="BX7" s="110">
        <v>73</v>
      </c>
      <c r="BY7" s="110">
        <v>74</v>
      </c>
      <c r="BZ7" s="110">
        <v>75</v>
      </c>
      <c r="CA7" s="110">
        <v>76</v>
      </c>
      <c r="CB7" s="110">
        <v>77</v>
      </c>
      <c r="CC7" s="110">
        <v>78</v>
      </c>
    </row>
    <row r="8" s="1" customFormat="1" ht="24.75" customHeight="1" spans="1:81">
      <c r="A8" s="4" t="s">
        <v>64</v>
      </c>
      <c r="B8" s="4" t="s">
        <v>64</v>
      </c>
      <c r="C8" s="4" t="s">
        <v>64</v>
      </c>
      <c r="D8" s="13" t="s">
        <v>64</v>
      </c>
      <c r="E8" s="112">
        <v>872.07</v>
      </c>
      <c r="F8" s="112">
        <v>652.73</v>
      </c>
      <c r="G8" s="112">
        <v>459.64</v>
      </c>
      <c r="H8" s="112">
        <v>131.26</v>
      </c>
      <c r="I8" s="112">
        <v>41.43</v>
      </c>
      <c r="J8" s="112">
        <v>20.4</v>
      </c>
      <c r="K8" s="112">
        <v>87.7</v>
      </c>
      <c r="L8" s="112">
        <v>62.7</v>
      </c>
      <c r="M8" s="112">
        <v>2</v>
      </c>
      <c r="N8" s="112"/>
      <c r="O8" s="112"/>
      <c r="P8" s="112">
        <v>8.5</v>
      </c>
      <c r="Q8" s="112">
        <v>2.5</v>
      </c>
      <c r="R8" s="112"/>
      <c r="S8" s="112">
        <v>3</v>
      </c>
      <c r="T8" s="112">
        <v>3</v>
      </c>
      <c r="U8" s="112">
        <v>6</v>
      </c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>
        <v>4.46</v>
      </c>
      <c r="AL8" s="112">
        <v>4.46</v>
      </c>
      <c r="AM8" s="112"/>
      <c r="AN8" s="112"/>
      <c r="AO8" s="112"/>
      <c r="AP8" s="112"/>
      <c r="AQ8" s="112"/>
      <c r="AR8" s="112"/>
      <c r="AS8" s="112"/>
      <c r="AT8" s="112"/>
      <c r="AU8" s="112"/>
      <c r="AV8" s="113"/>
      <c r="AW8" s="112"/>
      <c r="AX8" s="112"/>
      <c r="AY8" s="116">
        <v>15.18</v>
      </c>
      <c r="AZ8" s="112">
        <v>1.68</v>
      </c>
      <c r="BA8" s="112"/>
      <c r="BB8" s="112"/>
      <c r="BC8" s="112">
        <v>13.5</v>
      </c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</row>
    <row r="9" s="1" customFormat="1" ht="24.75" customHeight="1" spans="1:81">
      <c r="A9" s="4" t="s">
        <v>259</v>
      </c>
      <c r="B9" s="4" t="s">
        <v>260</v>
      </c>
      <c r="C9" s="4" t="s">
        <v>261</v>
      </c>
      <c r="D9" s="13" t="s">
        <v>68</v>
      </c>
      <c r="E9" s="112">
        <v>548.38</v>
      </c>
      <c r="F9" s="112">
        <v>454.54</v>
      </c>
      <c r="G9" s="112">
        <v>434.14</v>
      </c>
      <c r="H9" s="112"/>
      <c r="I9" s="112"/>
      <c r="J9" s="112">
        <v>20.4</v>
      </c>
      <c r="K9" s="112">
        <v>87.7</v>
      </c>
      <c r="L9" s="112">
        <v>62.7</v>
      </c>
      <c r="M9" s="112">
        <v>2</v>
      </c>
      <c r="N9" s="112"/>
      <c r="O9" s="112"/>
      <c r="P9" s="112">
        <v>8.5</v>
      </c>
      <c r="Q9" s="112">
        <v>2.5</v>
      </c>
      <c r="R9" s="112"/>
      <c r="S9" s="112">
        <v>3</v>
      </c>
      <c r="T9" s="112">
        <v>3</v>
      </c>
      <c r="U9" s="112">
        <v>6</v>
      </c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>
        <v>4.46</v>
      </c>
      <c r="AL9" s="112">
        <v>4.46</v>
      </c>
      <c r="AM9" s="112"/>
      <c r="AN9" s="112"/>
      <c r="AO9" s="112"/>
      <c r="AP9" s="112"/>
      <c r="AQ9" s="112"/>
      <c r="AR9" s="112"/>
      <c r="AS9" s="112"/>
      <c r="AT9" s="112"/>
      <c r="AU9" s="112"/>
      <c r="AV9" s="113"/>
      <c r="AW9" s="112"/>
      <c r="AX9" s="112"/>
      <c r="AY9" s="116">
        <v>1.68</v>
      </c>
      <c r="AZ9" s="112">
        <v>1.68</v>
      </c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</row>
    <row r="10" s="1" customFormat="1" ht="24.75" customHeight="1" spans="1:81">
      <c r="A10" s="4" t="s">
        <v>265</v>
      </c>
      <c r="B10" s="4" t="s">
        <v>266</v>
      </c>
      <c r="C10" s="4" t="s">
        <v>262</v>
      </c>
      <c r="D10" s="13" t="s">
        <v>70</v>
      </c>
      <c r="E10" s="112">
        <v>9</v>
      </c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3"/>
      <c r="AW10" s="112"/>
      <c r="AX10" s="112"/>
      <c r="AY10" s="116">
        <v>9</v>
      </c>
      <c r="AZ10" s="112"/>
      <c r="BA10" s="112"/>
      <c r="BB10" s="112"/>
      <c r="BC10" s="112">
        <v>9</v>
      </c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</row>
    <row r="11" s="1" customFormat="1" ht="24.75" customHeight="1" spans="1:81">
      <c r="A11" s="4" t="s">
        <v>265</v>
      </c>
      <c r="B11" s="4" t="s">
        <v>266</v>
      </c>
      <c r="C11" s="4" t="s">
        <v>266</v>
      </c>
      <c r="D11" s="13" t="s">
        <v>84</v>
      </c>
      <c r="E11" s="112">
        <v>57.55</v>
      </c>
      <c r="F11" s="112">
        <v>57.55</v>
      </c>
      <c r="G11" s="112"/>
      <c r="H11" s="112">
        <v>57.55</v>
      </c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3"/>
      <c r="AW11" s="112"/>
      <c r="AX11" s="112"/>
      <c r="AY11" s="116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</row>
    <row r="12" s="1" customFormat="1" ht="24.75" customHeight="1" spans="1:81">
      <c r="A12" s="4" t="s">
        <v>265</v>
      </c>
      <c r="B12" s="4" t="s">
        <v>266</v>
      </c>
      <c r="C12" s="4" t="s">
        <v>260</v>
      </c>
      <c r="D12" s="13" t="s">
        <v>76</v>
      </c>
      <c r="E12" s="112">
        <v>23.02</v>
      </c>
      <c r="F12" s="112">
        <v>23.02</v>
      </c>
      <c r="G12" s="112"/>
      <c r="H12" s="112">
        <v>23.02</v>
      </c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3"/>
      <c r="AW12" s="112"/>
      <c r="AX12" s="112"/>
      <c r="AY12" s="116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</row>
    <row r="13" s="1" customFormat="1" ht="24.75" customHeight="1" spans="1:81">
      <c r="A13" s="4" t="s">
        <v>265</v>
      </c>
      <c r="B13" s="4" t="s">
        <v>267</v>
      </c>
      <c r="C13" s="4" t="s">
        <v>261</v>
      </c>
      <c r="D13" s="13" t="s">
        <v>82</v>
      </c>
      <c r="E13" s="112">
        <v>6.33</v>
      </c>
      <c r="F13" s="112">
        <v>6.33</v>
      </c>
      <c r="G13" s="112"/>
      <c r="H13" s="112">
        <v>6.33</v>
      </c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3"/>
      <c r="AW13" s="112"/>
      <c r="AX13" s="112"/>
      <c r="AY13" s="116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</row>
    <row r="14" s="1" customFormat="1" ht="24.75" customHeight="1" spans="1:81">
      <c r="A14" s="4" t="s">
        <v>265</v>
      </c>
      <c r="B14" s="4" t="s">
        <v>267</v>
      </c>
      <c r="C14" s="4" t="s">
        <v>268</v>
      </c>
      <c r="D14" s="13" t="s">
        <v>86</v>
      </c>
      <c r="E14" s="112">
        <v>1.58</v>
      </c>
      <c r="F14" s="112">
        <v>1.58</v>
      </c>
      <c r="G14" s="112"/>
      <c r="H14" s="112">
        <v>1.58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3"/>
      <c r="AW14" s="112"/>
      <c r="AX14" s="112"/>
      <c r="AY14" s="116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</row>
    <row r="15" s="1" customFormat="1" ht="24.75" customHeight="1" spans="1:81">
      <c r="A15" s="4" t="s">
        <v>265</v>
      </c>
      <c r="B15" s="4" t="s">
        <v>267</v>
      </c>
      <c r="C15" s="4" t="s">
        <v>269</v>
      </c>
      <c r="D15" s="13" t="s">
        <v>80</v>
      </c>
      <c r="E15" s="112">
        <v>1.58</v>
      </c>
      <c r="F15" s="112">
        <v>1.58</v>
      </c>
      <c r="G15" s="112"/>
      <c r="H15" s="112">
        <v>1.58</v>
      </c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3"/>
      <c r="AW15" s="112"/>
      <c r="AX15" s="112"/>
      <c r="AY15" s="116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</row>
    <row r="16" s="1" customFormat="1" ht="24.75" customHeight="1" spans="1:81">
      <c r="A16" s="4" t="s">
        <v>270</v>
      </c>
      <c r="B16" s="4" t="s">
        <v>271</v>
      </c>
      <c r="C16" s="4" t="s">
        <v>261</v>
      </c>
      <c r="D16" s="13" t="s">
        <v>78</v>
      </c>
      <c r="E16" s="112">
        <v>25.32</v>
      </c>
      <c r="F16" s="112">
        <v>25.32</v>
      </c>
      <c r="G16" s="112"/>
      <c r="H16" s="112">
        <v>25.32</v>
      </c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3"/>
      <c r="AW16" s="112"/>
      <c r="AX16" s="112"/>
      <c r="AY16" s="116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</row>
    <row r="17" s="1" customFormat="1" ht="24.75" customHeight="1" spans="1:81">
      <c r="A17" s="4" t="s">
        <v>270</v>
      </c>
      <c r="B17" s="4" t="s">
        <v>271</v>
      </c>
      <c r="C17" s="4" t="s">
        <v>269</v>
      </c>
      <c r="D17" s="13" t="s">
        <v>88</v>
      </c>
      <c r="E17" s="112">
        <v>15.88</v>
      </c>
      <c r="F17" s="112">
        <v>15.88</v>
      </c>
      <c r="G17" s="112"/>
      <c r="H17" s="112">
        <v>15.88</v>
      </c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3"/>
      <c r="AW17" s="112"/>
      <c r="AX17" s="112"/>
      <c r="AY17" s="116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</row>
    <row r="18" s="1" customFormat="1" ht="24.75" customHeight="1" spans="1:81">
      <c r="A18" s="4" t="s">
        <v>272</v>
      </c>
      <c r="B18" s="4" t="s">
        <v>268</v>
      </c>
      <c r="C18" s="4" t="s">
        <v>261</v>
      </c>
      <c r="D18" s="13" t="s">
        <v>74</v>
      </c>
      <c r="E18" s="112">
        <v>41.43</v>
      </c>
      <c r="F18" s="112">
        <v>41.43</v>
      </c>
      <c r="G18" s="112"/>
      <c r="H18" s="112"/>
      <c r="I18" s="112">
        <v>41.43</v>
      </c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3"/>
      <c r="AW18" s="112"/>
      <c r="AX18" s="112"/>
      <c r="AY18" s="116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</row>
    <row r="19" s="1" customFormat="1" ht="24.75" customHeight="1" spans="1:81">
      <c r="A19" s="4" t="s">
        <v>272</v>
      </c>
      <c r="B19" s="4" t="s">
        <v>268</v>
      </c>
      <c r="C19" s="4" t="s">
        <v>269</v>
      </c>
      <c r="D19" s="13" t="s">
        <v>72</v>
      </c>
      <c r="E19" s="112">
        <v>30</v>
      </c>
      <c r="F19" s="112">
        <v>25.5</v>
      </c>
      <c r="G19" s="112">
        <v>25.5</v>
      </c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3"/>
      <c r="AW19" s="112"/>
      <c r="AX19" s="112"/>
      <c r="AY19" s="116">
        <v>4.5</v>
      </c>
      <c r="AZ19" s="112"/>
      <c r="BA19" s="112"/>
      <c r="BB19" s="112"/>
      <c r="BC19" s="112">
        <v>4.5</v>
      </c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</row>
  </sheetData>
  <sheetProtection formatCells="0" formatColumns="0" formatRows="0" insertRows="0" insertColumns="0" insertHyperlinks="0" deleteColumns="0" deleteRows="0" sort="0" autoFilter="0" pivotTables="0"/>
  <mergeCells count="96">
    <mergeCell ref="A1:CC1"/>
    <mergeCell ref="A3:D3"/>
    <mergeCell ref="F3:J3"/>
    <mergeCell ref="K3:U3"/>
    <mergeCell ref="V3:AC3"/>
    <mergeCell ref="AD3:AJ3"/>
    <mergeCell ref="AK3:AN3"/>
    <mergeCell ref="AO3:AQ3"/>
    <mergeCell ref="AR3:AU3"/>
    <mergeCell ref="AV3:AX3"/>
    <mergeCell ref="AY3:BD3"/>
    <mergeCell ref="BE3:BG3"/>
    <mergeCell ref="BH3:BL3"/>
    <mergeCell ref="BM3:BO3"/>
    <mergeCell ref="BP3:BT3"/>
    <mergeCell ref="BU3:BW3"/>
    <mergeCell ref="BX3:CC3"/>
    <mergeCell ref="D4:D6"/>
    <mergeCell ref="E3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AP4:AP6"/>
    <mergeCell ref="AQ4:AQ6"/>
    <mergeCell ref="AR4:AR6"/>
    <mergeCell ref="AS4:AS6"/>
    <mergeCell ref="AT4:AT6"/>
    <mergeCell ref="AU4:AU6"/>
    <mergeCell ref="AV4:AV6"/>
    <mergeCell ref="AW4:AW6"/>
    <mergeCell ref="AX4:AX6"/>
    <mergeCell ref="AY4:AY6"/>
    <mergeCell ref="AZ4:AZ6"/>
    <mergeCell ref="BA4:BA6"/>
    <mergeCell ref="BB4:BB6"/>
    <mergeCell ref="BC4:BC6"/>
    <mergeCell ref="BD4:BD6"/>
    <mergeCell ref="BE4:BE6"/>
    <mergeCell ref="BF4:BF6"/>
    <mergeCell ref="BG4:BG6"/>
    <mergeCell ref="BH4:BH6"/>
    <mergeCell ref="BI4:BI6"/>
    <mergeCell ref="BJ4:BJ6"/>
    <mergeCell ref="BK4:BK6"/>
    <mergeCell ref="BL4:BL6"/>
    <mergeCell ref="BM4:BM6"/>
    <mergeCell ref="BN4:BN6"/>
    <mergeCell ref="BO4:BO6"/>
    <mergeCell ref="BP4:BP6"/>
    <mergeCell ref="BQ4:BQ6"/>
    <mergeCell ref="BR4:BR6"/>
    <mergeCell ref="BS4:BS6"/>
    <mergeCell ref="BT4:BT6"/>
    <mergeCell ref="BU4:BU6"/>
    <mergeCell ref="BV4:BV6"/>
    <mergeCell ref="BW4:BW6"/>
    <mergeCell ref="BX4:BX6"/>
    <mergeCell ref="BY4:BY6"/>
    <mergeCell ref="BZ4:BZ6"/>
    <mergeCell ref="CA4:CA6"/>
    <mergeCell ref="CB4:CB6"/>
    <mergeCell ref="CC4:CC6"/>
    <mergeCell ref="A4:C6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3"/>
  <sheetViews>
    <sheetView workbookViewId="0">
      <selection activeCell="D1" sqref="D1:J1"/>
    </sheetView>
  </sheetViews>
  <sheetFormatPr defaultColWidth="9" defaultRowHeight="12.75" customHeight="1"/>
  <cols>
    <col min="1" max="3" width="6.57142857142857" style="1" customWidth="1"/>
    <col min="4" max="4" width="14.1428571428571" style="1" customWidth="1"/>
    <col min="5" max="5" width="9.14285714285714" style="1" customWidth="1"/>
    <col min="6" max="10" width="25.4285714285714" style="82" customWidth="1"/>
    <col min="11" max="11" width="17.7142857142857" style="1" customWidth="1"/>
    <col min="12" max="12" width="12.7142857142857" style="1" customWidth="1"/>
    <col min="13" max="13" width="13" style="1" customWidth="1"/>
    <col min="14" max="14" width="17.2857142857143" style="1" customWidth="1"/>
    <col min="15" max="15" width="14.5714285714286" style="1" customWidth="1"/>
    <col min="16" max="16" width="16.5714285714286" style="1" customWidth="1"/>
    <col min="17" max="19" width="10.7142857142857" style="1" customWidth="1"/>
    <col min="20" max="20" width="9" style="1" customWidth="1"/>
  </cols>
  <sheetData>
    <row r="1" s="1" customFormat="1" ht="35.25" customHeight="1" spans="1:19">
      <c r="A1" s="83" t="s">
        <v>311</v>
      </c>
      <c r="B1" s="83"/>
      <c r="C1" s="83"/>
      <c r="D1" s="84"/>
      <c r="E1" s="84"/>
      <c r="F1" s="84"/>
      <c r="G1" s="84"/>
      <c r="H1" s="84"/>
      <c r="I1" s="84"/>
      <c r="J1" s="84"/>
      <c r="K1" s="83"/>
      <c r="L1" s="83"/>
      <c r="M1" s="83"/>
      <c r="N1" s="83"/>
      <c r="O1" s="83"/>
      <c r="P1" s="83"/>
      <c r="Q1" s="83"/>
      <c r="R1" s="83"/>
      <c r="S1" s="83"/>
    </row>
    <row r="2" s="1" customFormat="1" ht="32.25" customHeight="1" spans="1:10">
      <c r="A2" s="85" t="s">
        <v>65</v>
      </c>
      <c r="B2" s="85"/>
      <c r="C2" s="86"/>
      <c r="D2" s="87">
        <f>SUM(D3:D4)</f>
        <v>112</v>
      </c>
      <c r="E2" s="88"/>
      <c r="F2" s="89" t="s">
        <v>65</v>
      </c>
      <c r="G2" s="89"/>
      <c r="H2" s="90"/>
      <c r="I2" s="105">
        <f>SUM(I3:I4)</f>
        <v>112</v>
      </c>
      <c r="J2" s="90"/>
    </row>
    <row r="3" s="1" customFormat="1" ht="69.75" customHeight="1" spans="1:10">
      <c r="A3" s="91" t="s">
        <v>312</v>
      </c>
      <c r="B3" s="92" t="s">
        <v>313</v>
      </c>
      <c r="C3" s="86" t="s">
        <v>314</v>
      </c>
      <c r="D3" s="93">
        <v>80</v>
      </c>
      <c r="E3" s="88"/>
      <c r="F3" s="94" t="s">
        <v>312</v>
      </c>
      <c r="G3" s="95" t="s">
        <v>313</v>
      </c>
      <c r="H3" s="90" t="s">
        <v>314</v>
      </c>
      <c r="I3" s="106">
        <v>80</v>
      </c>
      <c r="J3" s="90"/>
    </row>
    <row r="4" s="1" customFormat="1" ht="94.5" customHeight="1" spans="1:10">
      <c r="A4" s="96"/>
      <c r="B4" s="97" t="s">
        <v>315</v>
      </c>
      <c r="C4" s="98" t="s">
        <v>316</v>
      </c>
      <c r="D4" s="99">
        <v>32</v>
      </c>
      <c r="E4" s="100" t="s">
        <v>317</v>
      </c>
      <c r="F4" s="101"/>
      <c r="G4" s="102" t="s">
        <v>315</v>
      </c>
      <c r="H4" s="103" t="s">
        <v>316</v>
      </c>
      <c r="I4" s="107">
        <v>32</v>
      </c>
      <c r="J4" s="103" t="s">
        <v>317</v>
      </c>
    </row>
    <row r="5" s="1" customFormat="1" ht="29.25" customHeight="1" spans="4:10">
      <c r="D5" s="104"/>
      <c r="F5" s="82"/>
      <c r="G5" s="82"/>
      <c r="H5" s="82"/>
      <c r="I5" s="82"/>
      <c r="J5" s="82"/>
    </row>
    <row r="6" s="1" customFormat="1" ht="23.25" customHeight="1" spans="4:10">
      <c r="D6" s="104"/>
      <c r="F6" s="82"/>
      <c r="G6" s="82"/>
      <c r="H6" s="82"/>
      <c r="I6" s="82"/>
      <c r="J6" s="82"/>
    </row>
    <row r="7" s="1" customFormat="1" ht="22.5" customHeight="1" spans="4:10">
      <c r="D7" s="104"/>
      <c r="F7" s="82"/>
      <c r="G7" s="82"/>
      <c r="H7" s="82"/>
      <c r="I7" s="82"/>
      <c r="J7" s="82"/>
    </row>
    <row r="8" s="1" customFormat="1" ht="24" customHeight="1" spans="4:10">
      <c r="D8" s="104"/>
      <c r="F8" s="82"/>
      <c r="G8" s="82"/>
      <c r="H8" s="82"/>
      <c r="I8" s="82"/>
      <c r="J8" s="82"/>
    </row>
    <row r="9" s="1" customFormat="1" ht="21" customHeight="1" spans="4:10">
      <c r="D9" s="104"/>
      <c r="F9" s="82"/>
      <c r="G9" s="82"/>
      <c r="H9" s="82"/>
      <c r="I9" s="82"/>
      <c r="J9" s="82"/>
    </row>
    <row r="10" s="1" customFormat="1" ht="27" customHeight="1" spans="4:10">
      <c r="D10" s="104"/>
      <c r="F10" s="82"/>
      <c r="G10" s="82"/>
      <c r="H10" s="82"/>
      <c r="I10" s="82"/>
      <c r="J10" s="82"/>
    </row>
    <row r="11" s="1" customFormat="1" ht="30.75" customHeight="1" spans="4:10">
      <c r="D11" s="104"/>
      <c r="F11" s="82"/>
      <c r="G11" s="82"/>
      <c r="H11" s="82"/>
      <c r="I11" s="82"/>
      <c r="J11" s="82"/>
    </row>
    <row r="12" s="1" customFormat="1" ht="42.75" customHeight="1" spans="4:10">
      <c r="D12" s="104"/>
      <c r="F12" s="82"/>
      <c r="G12" s="82"/>
      <c r="H12" s="82"/>
      <c r="I12" s="82"/>
      <c r="J12" s="82"/>
    </row>
    <row r="13" s="1" customFormat="1" ht="27.75" customHeight="1" spans="4:10">
      <c r="D13" s="104"/>
      <c r="F13" s="82"/>
      <c r="G13" s="82"/>
      <c r="H13" s="82"/>
      <c r="I13" s="82"/>
      <c r="J13" s="82"/>
    </row>
    <row r="14" s="1" customFormat="1" ht="24.75" customHeight="1" spans="4:10">
      <c r="D14" s="104"/>
      <c r="F14" s="82"/>
      <c r="G14" s="82"/>
      <c r="H14" s="82"/>
      <c r="I14" s="82"/>
      <c r="J14" s="82"/>
    </row>
    <row r="15" s="1" customFormat="1" ht="33.75" customHeight="1" spans="4:10">
      <c r="D15" s="104"/>
      <c r="F15" s="82"/>
      <c r="G15" s="82"/>
      <c r="H15" s="82"/>
      <c r="I15" s="82"/>
      <c r="J15" s="82"/>
    </row>
    <row r="16" s="1" customFormat="1" ht="33.75" customHeight="1" spans="4:10">
      <c r="D16" s="104"/>
      <c r="F16" s="82"/>
      <c r="G16" s="82"/>
      <c r="H16" s="82"/>
      <c r="I16" s="82"/>
      <c r="J16" s="82"/>
    </row>
    <row r="17" s="1" customFormat="1" ht="33.75" customHeight="1" spans="4:10">
      <c r="D17" s="104"/>
      <c r="F17" s="82"/>
      <c r="G17" s="82"/>
      <c r="H17" s="82"/>
      <c r="I17" s="82"/>
      <c r="J17" s="82"/>
    </row>
    <row r="18" s="1" customFormat="1" ht="65.25" customHeight="1" spans="4:10">
      <c r="D18" s="104"/>
      <c r="F18" s="82"/>
      <c r="G18" s="82"/>
      <c r="H18" s="82"/>
      <c r="I18" s="82"/>
      <c r="J18" s="82"/>
    </row>
    <row r="19" s="1" customFormat="1" ht="51" customHeight="1" spans="4:10">
      <c r="D19" s="104"/>
      <c r="F19" s="82"/>
      <c r="G19" s="82"/>
      <c r="H19" s="82"/>
      <c r="I19" s="82"/>
      <c r="J19" s="82"/>
    </row>
    <row r="20" s="1" customFormat="1" ht="41.25" customHeight="1" spans="4:10">
      <c r="D20" s="104"/>
      <c r="F20" s="82"/>
      <c r="G20" s="82"/>
      <c r="H20" s="82"/>
      <c r="I20" s="82"/>
      <c r="J20" s="82"/>
    </row>
    <row r="21" s="1" customFormat="1" ht="53.25" customHeight="1" spans="4:10">
      <c r="D21" s="104"/>
      <c r="F21" s="82"/>
      <c r="G21" s="82"/>
      <c r="H21" s="82"/>
      <c r="I21" s="82"/>
      <c r="J21" s="82"/>
    </row>
    <row r="22" s="1" customFormat="1" ht="37.5" customHeight="1" spans="4:10">
      <c r="D22" s="104"/>
      <c r="F22" s="82"/>
      <c r="G22" s="82"/>
      <c r="H22" s="82"/>
      <c r="I22" s="82"/>
      <c r="J22" s="82"/>
    </row>
    <row r="23" s="1" customFormat="1" ht="42" customHeight="1" spans="4:10">
      <c r="D23" s="104"/>
      <c r="F23" s="82"/>
      <c r="G23" s="82"/>
      <c r="H23" s="82"/>
      <c r="I23" s="82"/>
      <c r="J23" s="82"/>
    </row>
    <row r="24" s="1" customFormat="1" ht="33" customHeight="1" spans="4:10">
      <c r="D24" s="104"/>
      <c r="F24" s="82"/>
      <c r="G24" s="82"/>
      <c r="H24" s="82"/>
      <c r="I24" s="82"/>
      <c r="J24" s="82"/>
    </row>
    <row r="25" s="1" customFormat="1" ht="34.5" customHeight="1" spans="4:10">
      <c r="D25" s="104"/>
      <c r="F25" s="82"/>
      <c r="G25" s="82"/>
      <c r="H25" s="82"/>
      <c r="I25" s="82"/>
      <c r="J25" s="82"/>
    </row>
    <row r="26" s="1" customFormat="1" ht="63" customHeight="1" spans="4:10">
      <c r="D26" s="104"/>
      <c r="F26" s="82"/>
      <c r="G26" s="82"/>
      <c r="H26" s="82"/>
      <c r="I26" s="82"/>
      <c r="J26" s="82"/>
    </row>
    <row r="27" s="1" customFormat="1" ht="60.75" customHeight="1" spans="4:10">
      <c r="D27" s="104"/>
      <c r="F27" s="82"/>
      <c r="G27" s="82"/>
      <c r="H27" s="82"/>
      <c r="I27" s="82"/>
      <c r="J27" s="82"/>
    </row>
    <row r="28" s="1" customFormat="1" ht="64.5" customHeight="1" spans="4:10">
      <c r="D28" s="104"/>
      <c r="F28" s="82"/>
      <c r="G28" s="82"/>
      <c r="H28" s="82"/>
      <c r="I28" s="82"/>
      <c r="J28" s="82"/>
    </row>
    <row r="29" s="1" customFormat="1" ht="77.25" customHeight="1" spans="4:10">
      <c r="D29" s="104"/>
      <c r="F29" s="82"/>
      <c r="G29" s="82"/>
      <c r="H29" s="82"/>
      <c r="I29" s="82"/>
      <c r="J29" s="82"/>
    </row>
    <row r="30" s="1" customFormat="1" ht="59.25" customHeight="1" spans="4:10">
      <c r="D30" s="104"/>
      <c r="F30" s="82"/>
      <c r="G30" s="82"/>
      <c r="H30" s="82"/>
      <c r="I30" s="82"/>
      <c r="J30" s="82"/>
    </row>
    <row r="31" s="1" customFormat="1" ht="59.25" customHeight="1" spans="4:10">
      <c r="D31" s="104"/>
      <c r="F31" s="82"/>
      <c r="G31" s="82"/>
      <c r="H31" s="82"/>
      <c r="I31" s="82"/>
      <c r="J31" s="82"/>
    </row>
    <row r="32" s="1" customFormat="1" ht="33.75" customHeight="1" spans="4:10">
      <c r="D32" s="104"/>
      <c r="F32" s="82"/>
      <c r="G32" s="82"/>
      <c r="H32" s="82"/>
      <c r="I32" s="82"/>
      <c r="J32" s="82"/>
    </row>
    <row r="33" s="1" customFormat="1" ht="128.25" customHeight="1" spans="4:10">
      <c r="D33" s="104"/>
      <c r="F33" s="82"/>
      <c r="G33" s="82"/>
      <c r="H33" s="82"/>
      <c r="I33" s="82"/>
      <c r="J33" s="82"/>
    </row>
    <row r="34" s="1" customFormat="1" ht="75" customHeight="1" spans="4:10">
      <c r="D34" s="104"/>
      <c r="F34" s="82"/>
      <c r="G34" s="82"/>
      <c r="H34" s="82"/>
      <c r="I34" s="82"/>
      <c r="J34" s="82"/>
    </row>
    <row r="35" s="1" customFormat="1" ht="108.75" customHeight="1" spans="4:10">
      <c r="D35" s="104"/>
      <c r="F35" s="82"/>
      <c r="G35" s="82"/>
      <c r="H35" s="82"/>
      <c r="I35" s="82"/>
      <c r="J35" s="82"/>
    </row>
    <row r="36" s="1" customFormat="1" ht="102.75" customHeight="1" spans="4:10">
      <c r="D36" s="104"/>
      <c r="F36" s="82"/>
      <c r="G36" s="82"/>
      <c r="H36" s="82"/>
      <c r="I36" s="82"/>
      <c r="J36" s="82"/>
    </row>
    <row r="37" s="1" customFormat="1" ht="78.75" customHeight="1" spans="4:10">
      <c r="D37" s="104"/>
      <c r="F37" s="82"/>
      <c r="G37" s="82"/>
      <c r="H37" s="82"/>
      <c r="I37" s="82"/>
      <c r="J37" s="82"/>
    </row>
    <row r="38" s="1" customFormat="1" ht="42.75" customHeight="1" spans="4:10">
      <c r="D38" s="104"/>
      <c r="F38" s="82"/>
      <c r="G38" s="82"/>
      <c r="H38" s="82"/>
      <c r="I38" s="82"/>
      <c r="J38" s="82"/>
    </row>
    <row r="39" s="1" customFormat="1" ht="41.25" customHeight="1" spans="4:10">
      <c r="D39" s="104"/>
      <c r="F39" s="82"/>
      <c r="G39" s="82"/>
      <c r="H39" s="82"/>
      <c r="I39" s="82"/>
      <c r="J39" s="82"/>
    </row>
    <row r="40" s="1" customFormat="1" ht="29.25" customHeight="1" spans="4:10">
      <c r="D40" s="104"/>
      <c r="F40" s="82"/>
      <c r="G40" s="82"/>
      <c r="H40" s="82"/>
      <c r="I40" s="82"/>
      <c r="J40" s="82"/>
    </row>
    <row r="41" s="1" customFormat="1" ht="24.75" customHeight="1" spans="4:10">
      <c r="D41" s="104"/>
      <c r="F41" s="82"/>
      <c r="G41" s="82"/>
      <c r="H41" s="82"/>
      <c r="I41" s="82"/>
      <c r="J41" s="82"/>
    </row>
    <row r="42" s="1" customFormat="1" ht="24.75" customHeight="1" spans="4:10">
      <c r="D42" s="104"/>
      <c r="F42" s="82"/>
      <c r="G42" s="82"/>
      <c r="H42" s="82"/>
      <c r="I42" s="82"/>
      <c r="J42" s="82"/>
    </row>
    <row r="43" s="1" customFormat="1" ht="36.75" customHeight="1" spans="4:10">
      <c r="D43" s="104"/>
      <c r="F43" s="82"/>
      <c r="G43" s="82"/>
      <c r="H43" s="82"/>
      <c r="I43" s="82"/>
      <c r="J43" s="82"/>
    </row>
    <row r="44" s="1" customFormat="1" ht="29.25" customHeight="1" spans="4:10">
      <c r="D44" s="104"/>
      <c r="F44" s="82"/>
      <c r="G44" s="82"/>
      <c r="H44" s="82"/>
      <c r="I44" s="82"/>
      <c r="J44" s="82"/>
    </row>
    <row r="45" s="1" customFormat="1" ht="24.75" customHeight="1" spans="4:10">
      <c r="D45" s="104"/>
      <c r="F45" s="82"/>
      <c r="G45" s="82"/>
      <c r="H45" s="82"/>
      <c r="I45" s="82"/>
      <c r="J45" s="82"/>
    </row>
    <row r="46" s="1" customFormat="1" ht="24.75" customHeight="1" spans="4:10">
      <c r="D46" s="104"/>
      <c r="F46" s="82"/>
      <c r="G46" s="82"/>
      <c r="H46" s="82"/>
      <c r="I46" s="82"/>
      <c r="J46" s="82"/>
    </row>
    <row r="47" s="1" customFormat="1" ht="55.5" customHeight="1" spans="4:10">
      <c r="D47" s="104"/>
      <c r="F47" s="82"/>
      <c r="G47" s="82"/>
      <c r="H47" s="82"/>
      <c r="I47" s="82"/>
      <c r="J47" s="82"/>
    </row>
    <row r="48" s="1" customFormat="1" ht="96.75" customHeight="1" spans="4:10">
      <c r="D48" s="104"/>
      <c r="F48" s="82"/>
      <c r="G48" s="82"/>
      <c r="H48" s="82"/>
      <c r="I48" s="82"/>
      <c r="J48" s="82"/>
    </row>
    <row r="49" s="1" customFormat="1" ht="55.5" customHeight="1" spans="4:10">
      <c r="D49" s="104"/>
      <c r="F49" s="82"/>
      <c r="G49" s="82"/>
      <c r="H49" s="82"/>
      <c r="I49" s="82"/>
      <c r="J49" s="82"/>
    </row>
    <row r="50" s="1" customFormat="1" ht="82.5" customHeight="1" spans="4:10">
      <c r="D50" s="104"/>
      <c r="F50" s="82"/>
      <c r="G50" s="82"/>
      <c r="H50" s="82"/>
      <c r="I50" s="82"/>
      <c r="J50" s="82"/>
    </row>
    <row r="51" s="1" customFormat="1" ht="54.75" customHeight="1" spans="4:10">
      <c r="D51" s="104"/>
      <c r="F51" s="82"/>
      <c r="G51" s="82"/>
      <c r="H51" s="82"/>
      <c r="I51" s="82"/>
      <c r="J51" s="82"/>
    </row>
    <row r="52" s="1" customFormat="1" ht="45.75" customHeight="1" spans="4:10">
      <c r="D52" s="104"/>
      <c r="F52" s="82"/>
      <c r="G52" s="82"/>
      <c r="H52" s="82"/>
      <c r="I52" s="82"/>
      <c r="J52" s="82"/>
    </row>
    <row r="53" s="1" customFormat="1" ht="77.25" customHeight="1" spans="4:10">
      <c r="D53" s="104"/>
      <c r="F53" s="82"/>
      <c r="G53" s="82"/>
      <c r="H53" s="82"/>
      <c r="I53" s="82"/>
      <c r="J53" s="82"/>
    </row>
    <row r="54" s="1" customFormat="1" ht="81" customHeight="1" spans="4:10">
      <c r="D54" s="104"/>
      <c r="F54" s="82"/>
      <c r="G54" s="82"/>
      <c r="H54" s="82"/>
      <c r="I54" s="82"/>
      <c r="J54" s="82"/>
    </row>
    <row r="55" s="1" customFormat="1" ht="79.5" customHeight="1" spans="4:10">
      <c r="D55" s="104"/>
      <c r="F55" s="82"/>
      <c r="G55" s="82"/>
      <c r="H55" s="82"/>
      <c r="I55" s="82"/>
      <c r="J55" s="82"/>
    </row>
    <row r="56" s="1" customFormat="1" ht="46.5" customHeight="1" spans="4:10">
      <c r="D56" s="104"/>
      <c r="F56" s="82"/>
      <c r="G56" s="82"/>
      <c r="H56" s="82"/>
      <c r="I56" s="82"/>
      <c r="J56" s="82"/>
    </row>
    <row r="57" s="1" customFormat="1" ht="24.75" customHeight="1" spans="4:10">
      <c r="D57" s="104"/>
      <c r="F57" s="82"/>
      <c r="G57" s="82"/>
      <c r="H57" s="82"/>
      <c r="I57" s="82"/>
      <c r="J57" s="82"/>
    </row>
    <row r="58" s="1" customFormat="1" ht="41.25" customHeight="1" spans="4:10">
      <c r="D58" s="104"/>
      <c r="F58" s="82"/>
      <c r="G58" s="82"/>
      <c r="H58" s="82"/>
      <c r="I58" s="82"/>
      <c r="J58" s="82"/>
    </row>
    <row r="59" s="1" customFormat="1" ht="24.75" customHeight="1" spans="4:10">
      <c r="D59" s="104"/>
      <c r="F59" s="82"/>
      <c r="G59" s="82"/>
      <c r="H59" s="82"/>
      <c r="I59" s="82"/>
      <c r="J59" s="82"/>
    </row>
    <row r="60" s="1" customFormat="1" ht="41.25" customHeight="1" spans="4:10">
      <c r="D60" s="104"/>
      <c r="F60" s="82"/>
      <c r="G60" s="82"/>
      <c r="H60" s="82"/>
      <c r="I60" s="82"/>
      <c r="J60" s="82"/>
    </row>
    <row r="61" s="1" customFormat="1" ht="30" customHeight="1" spans="4:10">
      <c r="D61" s="104"/>
      <c r="F61" s="82"/>
      <c r="G61" s="82"/>
      <c r="H61" s="82"/>
      <c r="I61" s="82"/>
      <c r="J61" s="82"/>
    </row>
    <row r="62" s="1" customFormat="1" ht="41.25" customHeight="1" spans="4:10">
      <c r="D62" s="104"/>
      <c r="F62" s="82"/>
      <c r="G62" s="82"/>
      <c r="H62" s="82"/>
      <c r="I62" s="82"/>
      <c r="J62" s="82"/>
    </row>
    <row r="63" s="1" customFormat="1" ht="32.25" customHeight="1" spans="4:10">
      <c r="D63" s="104"/>
      <c r="F63" s="82"/>
      <c r="G63" s="82"/>
      <c r="H63" s="82"/>
      <c r="I63" s="82"/>
      <c r="J63" s="82"/>
    </row>
    <row r="64" s="1" customFormat="1" ht="32.25" customHeight="1" spans="4:10">
      <c r="D64" s="104"/>
      <c r="F64" s="82"/>
      <c r="G64" s="82"/>
      <c r="H64" s="82"/>
      <c r="I64" s="82"/>
      <c r="J64" s="82"/>
    </row>
    <row r="65" s="1" customFormat="1" ht="43.5" customHeight="1" spans="4:10">
      <c r="D65" s="104"/>
      <c r="F65" s="82"/>
      <c r="G65" s="82"/>
      <c r="H65" s="82"/>
      <c r="I65" s="82"/>
      <c r="J65" s="82"/>
    </row>
    <row r="66" s="1" customFormat="1" ht="37.5" customHeight="1" spans="4:10">
      <c r="D66" s="104"/>
      <c r="F66" s="82"/>
      <c r="G66" s="82"/>
      <c r="H66" s="82"/>
      <c r="I66" s="82"/>
      <c r="J66" s="82"/>
    </row>
    <row r="67" s="1" customFormat="1" ht="32.25" customHeight="1" spans="4:10">
      <c r="D67" s="104"/>
      <c r="F67" s="82"/>
      <c r="G67" s="82"/>
      <c r="H67" s="82"/>
      <c r="I67" s="82"/>
      <c r="J67" s="82"/>
    </row>
    <row r="68" s="1" customFormat="1" ht="49.5" customHeight="1" spans="4:10">
      <c r="D68" s="104"/>
      <c r="F68" s="82"/>
      <c r="G68" s="82"/>
      <c r="H68" s="82"/>
      <c r="I68" s="82"/>
      <c r="J68" s="82"/>
    </row>
    <row r="69" s="1" customFormat="1" ht="73.5" customHeight="1" spans="4:10">
      <c r="D69" s="104"/>
      <c r="F69" s="82"/>
      <c r="G69" s="82"/>
      <c r="H69" s="82"/>
      <c r="I69" s="82"/>
      <c r="J69" s="82"/>
    </row>
    <row r="70" s="1" customFormat="1" ht="39.75" customHeight="1" spans="4:10">
      <c r="D70" s="104"/>
      <c r="F70" s="82"/>
      <c r="G70" s="82"/>
      <c r="H70" s="82"/>
      <c r="I70" s="82"/>
      <c r="J70" s="82"/>
    </row>
    <row r="71" s="1" customFormat="1" ht="53.25" customHeight="1" spans="4:10">
      <c r="D71" s="104"/>
      <c r="F71" s="82"/>
      <c r="G71" s="82"/>
      <c r="H71" s="82"/>
      <c r="I71" s="82"/>
      <c r="J71" s="82"/>
    </row>
    <row r="72" s="1" customFormat="1" ht="49.5" customHeight="1" spans="4:10">
      <c r="D72" s="104"/>
      <c r="F72" s="82"/>
      <c r="G72" s="82"/>
      <c r="H72" s="82"/>
      <c r="I72" s="82"/>
      <c r="J72" s="82"/>
    </row>
    <row r="73" s="1" customFormat="1" ht="32.25" customHeight="1" spans="4:10">
      <c r="D73" s="104"/>
      <c r="F73" s="82"/>
      <c r="G73" s="82"/>
      <c r="H73" s="82"/>
      <c r="I73" s="82"/>
      <c r="J73" s="82"/>
    </row>
    <row r="74" s="1" customFormat="1" ht="129" customHeight="1" spans="4:10">
      <c r="D74" s="104"/>
      <c r="F74" s="82"/>
      <c r="G74" s="82"/>
      <c r="H74" s="82"/>
      <c r="I74" s="82"/>
      <c r="J74" s="82"/>
    </row>
    <row r="75" s="1" customFormat="1" ht="36.75" customHeight="1" spans="4:10">
      <c r="D75" s="104"/>
      <c r="F75" s="82"/>
      <c r="G75" s="82"/>
      <c r="H75" s="82"/>
      <c r="I75" s="82"/>
      <c r="J75" s="82"/>
    </row>
    <row r="76" s="1" customFormat="1" ht="26.25" customHeight="1" spans="4:10">
      <c r="D76" s="104"/>
      <c r="F76" s="82"/>
      <c r="G76" s="82"/>
      <c r="H76" s="82"/>
      <c r="I76" s="82"/>
      <c r="J76" s="82"/>
    </row>
    <row r="77" s="1" customFormat="1" ht="31.5" customHeight="1" spans="4:10">
      <c r="D77" s="104"/>
      <c r="F77" s="82"/>
      <c r="G77" s="82"/>
      <c r="H77" s="82"/>
      <c r="I77" s="82"/>
      <c r="J77" s="82"/>
    </row>
    <row r="78" s="1" customFormat="1" ht="24.75" customHeight="1" spans="4:10">
      <c r="D78" s="104"/>
      <c r="F78" s="82"/>
      <c r="G78" s="82"/>
      <c r="H78" s="82"/>
      <c r="I78" s="82"/>
      <c r="J78" s="82"/>
    </row>
    <row r="79" s="1" customFormat="1" ht="24.75" customHeight="1" spans="4:10">
      <c r="D79" s="104"/>
      <c r="F79" s="82"/>
      <c r="G79" s="82"/>
      <c r="H79" s="82"/>
      <c r="I79" s="82"/>
      <c r="J79" s="82"/>
    </row>
    <row r="80" s="1" customFormat="1" ht="24.75" customHeight="1" spans="4:10">
      <c r="D80" s="104"/>
      <c r="F80" s="82"/>
      <c r="G80" s="82"/>
      <c r="H80" s="82"/>
      <c r="I80" s="82"/>
      <c r="J80" s="82"/>
    </row>
    <row r="81" s="1" customFormat="1" ht="24.75" customHeight="1" spans="4:10">
      <c r="D81" s="104"/>
      <c r="F81" s="82"/>
      <c r="G81" s="82"/>
      <c r="H81" s="82"/>
      <c r="I81" s="82"/>
      <c r="J81" s="82"/>
    </row>
    <row r="82" s="1" customFormat="1" ht="30" customHeight="1" spans="4:10">
      <c r="D82" s="104"/>
      <c r="F82" s="82"/>
      <c r="G82" s="82"/>
      <c r="H82" s="82"/>
      <c r="I82" s="82"/>
      <c r="J82" s="82"/>
    </row>
    <row r="83" s="1" customFormat="1" ht="39" customHeight="1" spans="4:10">
      <c r="D83" s="104"/>
      <c r="F83" s="82"/>
      <c r="G83" s="82"/>
      <c r="H83" s="82"/>
      <c r="I83" s="82"/>
      <c r="J83" s="82"/>
    </row>
    <row r="84" s="1" customFormat="1" ht="31.5" customHeight="1" spans="4:10">
      <c r="D84" s="104"/>
      <c r="F84" s="82"/>
      <c r="G84" s="82"/>
      <c r="H84" s="82"/>
      <c r="I84" s="82"/>
      <c r="J84" s="82"/>
    </row>
    <row r="85" s="1" customFormat="1" ht="30" customHeight="1" spans="4:10">
      <c r="D85" s="104"/>
      <c r="F85" s="82"/>
      <c r="G85" s="82"/>
      <c r="H85" s="82"/>
      <c r="I85" s="82"/>
      <c r="J85" s="82"/>
    </row>
    <row r="86" s="1" customFormat="1" ht="24.75" customHeight="1" spans="4:10">
      <c r="D86" s="104"/>
      <c r="F86" s="82"/>
      <c r="G86" s="82"/>
      <c r="H86" s="82"/>
      <c r="I86" s="82"/>
      <c r="J86" s="82"/>
    </row>
    <row r="87" s="1" customFormat="1" ht="48" customHeight="1" spans="4:10">
      <c r="D87" s="104"/>
      <c r="F87" s="82"/>
      <c r="G87" s="82"/>
      <c r="H87" s="82"/>
      <c r="I87" s="82"/>
      <c r="J87" s="82"/>
    </row>
    <row r="88" s="1" customFormat="1" ht="24.75" customHeight="1" spans="4:10">
      <c r="D88" s="104"/>
      <c r="F88" s="82"/>
      <c r="G88" s="82"/>
      <c r="H88" s="82"/>
      <c r="I88" s="82"/>
      <c r="J88" s="82"/>
    </row>
    <row r="89" s="1" customFormat="1" ht="24.75" customHeight="1" spans="4:10">
      <c r="D89" s="104"/>
      <c r="F89" s="82"/>
      <c r="G89" s="82"/>
      <c r="H89" s="82"/>
      <c r="I89" s="82"/>
      <c r="J89" s="82"/>
    </row>
    <row r="90" s="1" customFormat="1" ht="24.75" customHeight="1" spans="4:10">
      <c r="D90" s="104"/>
      <c r="F90" s="82"/>
      <c r="G90" s="82"/>
      <c r="H90" s="82"/>
      <c r="I90" s="82"/>
      <c r="J90" s="82"/>
    </row>
    <row r="91" s="1" customFormat="1" ht="24.75" customHeight="1" spans="4:10">
      <c r="D91" s="104"/>
      <c r="F91" s="82"/>
      <c r="G91" s="82"/>
      <c r="H91" s="82"/>
      <c r="I91" s="82"/>
      <c r="J91" s="82"/>
    </row>
    <row r="92" s="1" customFormat="1" ht="24.75" customHeight="1" spans="4:10">
      <c r="D92" s="104"/>
      <c r="F92" s="82"/>
      <c r="G92" s="82"/>
      <c r="H92" s="82"/>
      <c r="I92" s="82"/>
      <c r="J92" s="82"/>
    </row>
    <row r="93" s="1" customFormat="1" ht="24.75" customHeight="1" spans="4:10">
      <c r="D93" s="104"/>
      <c r="F93" s="82"/>
      <c r="G93" s="82"/>
      <c r="H93" s="82"/>
      <c r="I93" s="82"/>
      <c r="J93" s="82"/>
    </row>
  </sheetData>
  <sheetProtection formatCells="0" formatColumns="0" formatRows="0" insertRows="0" insertColumns="0" insertHyperlinks="0" deleteColumns="0" deleteRows="0" sort="0" autoFilter="0" pivotTables="0"/>
  <mergeCells count="1">
    <mergeCell ref="D1:J1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:H1"/>
    </sheetView>
  </sheetViews>
  <sheetFormatPr defaultColWidth="9" defaultRowHeight="12.75" customHeight="1" outlineLevelRow="7" outlineLevelCol="7"/>
  <cols>
    <col min="1" max="1" width="31.5714285714286" style="1" customWidth="1"/>
    <col min="2" max="2" width="43.4285714285714" style="1" customWidth="1"/>
    <col min="3" max="6" width="20.7142857142857" style="1" customWidth="1"/>
    <col min="7" max="7" width="23.5714285714286" style="1" customWidth="1"/>
    <col min="8" max="8" width="11.1428571428571" style="1" customWidth="1"/>
    <col min="9" max="9" width="9.14285714285714" style="1" customWidth="1"/>
  </cols>
  <sheetData>
    <row r="1" s="1" customFormat="1" ht="24.75" customHeight="1" spans="1:8">
      <c r="A1" s="75" t="s">
        <v>318</v>
      </c>
      <c r="B1" s="75"/>
      <c r="C1" s="75"/>
      <c r="D1" s="75"/>
      <c r="E1" s="75"/>
      <c r="F1" s="75"/>
      <c r="G1" s="75"/>
      <c r="H1" s="75"/>
    </row>
    <row r="2" s="1" customFormat="1" ht="24.75" customHeight="1" spans="3:8">
      <c r="C2" s="17"/>
      <c r="D2" s="17"/>
      <c r="E2" s="17"/>
      <c r="F2" s="17"/>
      <c r="G2" s="17"/>
      <c r="H2" s="76" t="s">
        <v>52</v>
      </c>
    </row>
    <row r="3" s="1" customFormat="1" ht="24.75" customHeight="1" spans="1:8">
      <c r="A3" s="77" t="s">
        <v>97</v>
      </c>
      <c r="B3" s="77" t="s">
        <v>98</v>
      </c>
      <c r="C3" s="77" t="s">
        <v>319</v>
      </c>
      <c r="D3" s="77"/>
      <c r="E3" s="77"/>
      <c r="F3" s="77"/>
      <c r="G3" s="77"/>
      <c r="H3" s="77"/>
    </row>
    <row r="4" s="1" customFormat="1" ht="24.75" customHeight="1" spans="1:8">
      <c r="A4" s="77"/>
      <c r="B4" s="77"/>
      <c r="C4" s="77" t="s">
        <v>63</v>
      </c>
      <c r="D4" s="77" t="s">
        <v>100</v>
      </c>
      <c r="E4" s="77"/>
      <c r="F4" s="77"/>
      <c r="G4" s="77"/>
      <c r="H4" s="77" t="s">
        <v>101</v>
      </c>
    </row>
    <row r="5" s="1" customFormat="1" ht="24.75" customHeight="1" spans="1:8">
      <c r="A5" s="77"/>
      <c r="B5" s="77"/>
      <c r="C5" s="77"/>
      <c r="D5" s="77" t="s">
        <v>18</v>
      </c>
      <c r="E5" s="77" t="s">
        <v>102</v>
      </c>
      <c r="F5" s="77" t="s">
        <v>103</v>
      </c>
      <c r="G5" s="77" t="s">
        <v>104</v>
      </c>
      <c r="H5" s="77"/>
    </row>
    <row r="6" s="1" customFormat="1" ht="24.75" customHeight="1" spans="1:8">
      <c r="A6" s="78" t="s">
        <v>105</v>
      </c>
      <c r="B6" s="78" t="s">
        <v>105</v>
      </c>
      <c r="C6" s="79" t="s">
        <v>106</v>
      </c>
      <c r="D6" s="79">
        <f>C6+1</f>
        <v>2</v>
      </c>
      <c r="E6" s="79">
        <v>3</v>
      </c>
      <c r="F6" s="79">
        <v>4</v>
      </c>
      <c r="G6" s="79">
        <v>5</v>
      </c>
      <c r="H6" s="79">
        <f>G6+1</f>
        <v>6</v>
      </c>
    </row>
    <row r="7" s="1" customFormat="1" ht="24.75" customHeight="1" spans="1:8">
      <c r="A7" s="28"/>
      <c r="B7" s="13"/>
      <c r="C7" s="80"/>
      <c r="D7" s="80"/>
      <c r="E7" s="80"/>
      <c r="F7" s="80"/>
      <c r="G7" s="81"/>
      <c r="H7" s="80"/>
    </row>
    <row r="8" s="1" customFormat="1" ht="19.5" customHeight="1"/>
  </sheetData>
  <sheetProtection sheet="1" formatCells="0" formatColumns="0" formatRows="0" insertRows="0" insertColumns="0" insertHyperlinks="0" deleteColumns="0" deleteRows="0" sort="0" autoFilter="0" pivotTables="0"/>
  <mergeCells count="7">
    <mergeCell ref="A1:H1"/>
    <mergeCell ref="C3:H3"/>
    <mergeCell ref="D4:G4"/>
    <mergeCell ref="A3:A5"/>
    <mergeCell ref="B3:B5"/>
    <mergeCell ref="C4:C5"/>
    <mergeCell ref="H4:H5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workbookViewId="0">
      <selection activeCell="A1" sqref="A1:P1"/>
    </sheetView>
  </sheetViews>
  <sheetFormatPr defaultColWidth="9" defaultRowHeight="12.75" customHeight="1"/>
  <cols>
    <col min="1" max="1" width="47.7142857142857" style="1" customWidth="1"/>
    <col min="2" max="2" width="6.28571428571429" style="1" customWidth="1"/>
    <col min="3" max="8" width="10.1428571428571" style="1" customWidth="1"/>
    <col min="9" max="9" width="42.1428571428571" style="1" customWidth="1"/>
    <col min="10" max="10" width="6.28571428571429" style="1" customWidth="1"/>
    <col min="11" max="16" width="10.1428571428571" style="1" customWidth="1"/>
    <col min="17" max="19" width="9.14285714285714" style="1" customWidth="1"/>
  </cols>
  <sheetData>
    <row r="1" s="1" customFormat="1" ht="24.75" customHeight="1" spans="1:16">
      <c r="A1" s="51" t="s">
        <v>320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="1" customFormat="1" ht="24.75" customHeight="1" spans="2:16">
      <c r="B2" s="50"/>
      <c r="J2" s="50"/>
      <c r="P2" s="70"/>
    </row>
    <row r="3" s="1" customFormat="1" ht="24" customHeight="1" spans="1:16">
      <c r="A3" s="53"/>
      <c r="B3" s="54"/>
      <c r="C3" s="53"/>
      <c r="D3" s="53"/>
      <c r="E3" s="53"/>
      <c r="F3" s="53"/>
      <c r="G3" s="53"/>
      <c r="J3" s="54"/>
      <c r="O3" s="71" t="s">
        <v>321</v>
      </c>
      <c r="P3" s="72" t="s">
        <v>322</v>
      </c>
    </row>
    <row r="4" s="1" customFormat="1" ht="27" customHeight="1" spans="1:16">
      <c r="A4" s="55" t="s">
        <v>323</v>
      </c>
      <c r="B4" s="56"/>
      <c r="C4" s="56"/>
      <c r="D4" s="56"/>
      <c r="E4" s="56"/>
      <c r="F4" s="56"/>
      <c r="G4" s="56"/>
      <c r="H4" s="57"/>
      <c r="I4" s="55" t="s">
        <v>324</v>
      </c>
      <c r="J4" s="56"/>
      <c r="K4" s="56"/>
      <c r="L4" s="56"/>
      <c r="M4" s="56"/>
      <c r="N4" s="56"/>
      <c r="O4" s="56"/>
      <c r="P4" s="57"/>
    </row>
    <row r="5" s="1" customFormat="1" ht="27" customHeight="1" spans="1:16">
      <c r="A5" s="58" t="s">
        <v>325</v>
      </c>
      <c r="B5" s="58" t="s">
        <v>326</v>
      </c>
      <c r="C5" s="59" t="s">
        <v>327</v>
      </c>
      <c r="D5" s="60"/>
      <c r="E5" s="61"/>
      <c r="F5" s="59" t="s">
        <v>14</v>
      </c>
      <c r="G5" s="60"/>
      <c r="H5" s="61"/>
      <c r="I5" s="58" t="s">
        <v>325</v>
      </c>
      <c r="J5" s="58" t="s">
        <v>326</v>
      </c>
      <c r="K5" s="59" t="s">
        <v>327</v>
      </c>
      <c r="L5" s="60"/>
      <c r="M5" s="61"/>
      <c r="N5" s="59" t="s">
        <v>14</v>
      </c>
      <c r="O5" s="60"/>
      <c r="P5" s="61"/>
    </row>
    <row r="6" s="1" customFormat="1" ht="36.75" customHeight="1" spans="1:16">
      <c r="A6" s="62"/>
      <c r="B6" s="62"/>
      <c r="C6" s="63" t="s">
        <v>63</v>
      </c>
      <c r="D6" s="63" t="s">
        <v>328</v>
      </c>
      <c r="E6" s="64" t="s">
        <v>329</v>
      </c>
      <c r="F6" s="63" t="s">
        <v>63</v>
      </c>
      <c r="G6" s="63" t="s">
        <v>328</v>
      </c>
      <c r="H6" s="64" t="s">
        <v>329</v>
      </c>
      <c r="I6" s="62"/>
      <c r="J6" s="62"/>
      <c r="K6" s="63" t="s">
        <v>63</v>
      </c>
      <c r="L6" s="63" t="s">
        <v>328</v>
      </c>
      <c r="M6" s="64" t="s">
        <v>329</v>
      </c>
      <c r="N6" s="63" t="s">
        <v>63</v>
      </c>
      <c r="O6" s="63" t="s">
        <v>328</v>
      </c>
      <c r="P6" s="64" t="s">
        <v>329</v>
      </c>
    </row>
    <row r="7" s="1" customFormat="1" ht="27" customHeight="1" spans="1:18">
      <c r="A7" s="62" t="s">
        <v>258</v>
      </c>
      <c r="B7" s="62"/>
      <c r="C7" s="63">
        <v>1</v>
      </c>
      <c r="D7" s="63">
        <v>2</v>
      </c>
      <c r="E7" s="63">
        <v>3</v>
      </c>
      <c r="F7" s="63">
        <v>4</v>
      </c>
      <c r="G7" s="63">
        <v>5</v>
      </c>
      <c r="H7" s="63">
        <v>6</v>
      </c>
      <c r="I7" s="62" t="s">
        <v>258</v>
      </c>
      <c r="J7" s="62"/>
      <c r="K7" s="63">
        <v>7</v>
      </c>
      <c r="L7" s="63">
        <v>8</v>
      </c>
      <c r="M7" s="63">
        <v>9</v>
      </c>
      <c r="N7" s="63">
        <v>10</v>
      </c>
      <c r="O7" s="63">
        <v>11</v>
      </c>
      <c r="P7" s="63">
        <v>12</v>
      </c>
      <c r="Q7" s="74"/>
      <c r="R7" s="74"/>
    </row>
    <row r="8" s="1" customFormat="1" ht="27" customHeight="1" spans="1:18">
      <c r="A8" s="65" t="s">
        <v>330</v>
      </c>
      <c r="B8" s="63">
        <v>1</v>
      </c>
      <c r="C8" s="65">
        <f t="shared" ref="C8:C13" si="0">D8+E8</f>
        <v>0</v>
      </c>
      <c r="D8" s="65"/>
      <c r="E8" s="65"/>
      <c r="F8" s="65">
        <f t="shared" ref="F8:F13" si="1">G8+H8</f>
        <v>0</v>
      </c>
      <c r="G8" s="65"/>
      <c r="H8" s="65"/>
      <c r="I8" s="73" t="s">
        <v>331</v>
      </c>
      <c r="J8" s="63">
        <v>12</v>
      </c>
      <c r="K8" s="65">
        <f>L8+M8</f>
        <v>0</v>
      </c>
      <c r="L8" s="65"/>
      <c r="M8" s="65"/>
      <c r="N8" s="65">
        <f>O8+P8</f>
        <v>0</v>
      </c>
      <c r="O8" s="65"/>
      <c r="P8" s="65"/>
      <c r="Q8" s="74"/>
      <c r="R8" s="74"/>
    </row>
    <row r="9" s="1" customFormat="1" ht="27" customHeight="1" spans="1:18">
      <c r="A9" s="65" t="s">
        <v>332</v>
      </c>
      <c r="B9" s="63">
        <v>2</v>
      </c>
      <c r="C9" s="65">
        <f t="shared" si="0"/>
        <v>0</v>
      </c>
      <c r="D9" s="65"/>
      <c r="E9" s="65"/>
      <c r="F9" s="65">
        <f t="shared" si="1"/>
        <v>0</v>
      </c>
      <c r="G9" s="65"/>
      <c r="H9" s="65"/>
      <c r="I9" s="65" t="s">
        <v>333</v>
      </c>
      <c r="J9" s="63">
        <v>13</v>
      </c>
      <c r="K9" s="65">
        <f>L9+M9</f>
        <v>0</v>
      </c>
      <c r="L9" s="65"/>
      <c r="M9" s="65"/>
      <c r="N9" s="65">
        <f>O9+P9</f>
        <v>0</v>
      </c>
      <c r="O9" s="65"/>
      <c r="P9" s="65"/>
      <c r="Q9" s="74"/>
      <c r="R9" s="74"/>
    </row>
    <row r="10" s="1" customFormat="1" ht="27" customHeight="1" spans="1:18">
      <c r="A10" s="65" t="s">
        <v>334</v>
      </c>
      <c r="B10" s="63">
        <v>3</v>
      </c>
      <c r="C10" s="65">
        <f t="shared" si="0"/>
        <v>0</v>
      </c>
      <c r="D10" s="65"/>
      <c r="E10" s="65"/>
      <c r="F10" s="65">
        <f t="shared" si="1"/>
        <v>0</v>
      </c>
      <c r="G10" s="65"/>
      <c r="H10" s="65"/>
      <c r="I10" s="65" t="s">
        <v>335</v>
      </c>
      <c r="J10" s="63">
        <v>14</v>
      </c>
      <c r="K10" s="65">
        <f>L10+M10</f>
        <v>0</v>
      </c>
      <c r="L10" s="65"/>
      <c r="M10" s="65"/>
      <c r="N10" s="65">
        <f>O10+P10</f>
        <v>0</v>
      </c>
      <c r="O10" s="65"/>
      <c r="P10" s="65"/>
      <c r="Q10" s="74"/>
      <c r="R10" s="74"/>
    </row>
    <row r="11" s="1" customFormat="1" ht="27" customHeight="1" spans="1:18">
      <c r="A11" s="65" t="s">
        <v>336</v>
      </c>
      <c r="B11" s="63">
        <v>4</v>
      </c>
      <c r="C11" s="65">
        <f t="shared" si="0"/>
        <v>0</v>
      </c>
      <c r="D11" s="65"/>
      <c r="E11" s="65"/>
      <c r="F11" s="65">
        <f t="shared" si="1"/>
        <v>0</v>
      </c>
      <c r="G11" s="65"/>
      <c r="H11" s="65"/>
      <c r="I11" s="65" t="s">
        <v>337</v>
      </c>
      <c r="J11" s="63">
        <v>15</v>
      </c>
      <c r="K11" s="65">
        <f>L11+M11</f>
        <v>0</v>
      </c>
      <c r="L11" s="65"/>
      <c r="M11" s="65"/>
      <c r="N11" s="65">
        <f>O11+P11</f>
        <v>0</v>
      </c>
      <c r="O11" s="65"/>
      <c r="P11" s="65"/>
      <c r="Q11" s="74"/>
      <c r="R11" s="74"/>
    </row>
    <row r="12" s="1" customFormat="1" ht="27" customHeight="1" spans="1:18">
      <c r="A12" s="66" t="s">
        <v>338</v>
      </c>
      <c r="B12" s="63">
        <v>5</v>
      </c>
      <c r="C12" s="65">
        <f t="shared" si="0"/>
        <v>0</v>
      </c>
      <c r="D12" s="63"/>
      <c r="E12" s="63"/>
      <c r="F12" s="65">
        <f t="shared" si="1"/>
        <v>0</v>
      </c>
      <c r="G12" s="63"/>
      <c r="H12" s="65"/>
      <c r="I12" s="65" t="s">
        <v>339</v>
      </c>
      <c r="J12" s="63">
        <v>16</v>
      </c>
      <c r="K12" s="65">
        <f>L12+M12</f>
        <v>0</v>
      </c>
      <c r="L12" s="65"/>
      <c r="M12" s="65"/>
      <c r="N12" s="65">
        <f>O12+P12</f>
        <v>0</v>
      </c>
      <c r="O12" s="65"/>
      <c r="P12" s="65"/>
      <c r="Q12" s="74"/>
      <c r="R12" s="74"/>
    </row>
    <row r="13" s="1" customFormat="1" ht="27" customHeight="1" spans="1:18">
      <c r="A13" s="66" t="s">
        <v>340</v>
      </c>
      <c r="B13" s="63">
        <v>6</v>
      </c>
      <c r="C13" s="65">
        <f t="shared" si="0"/>
        <v>0</v>
      </c>
      <c r="D13" s="63"/>
      <c r="E13" s="63"/>
      <c r="F13" s="65">
        <f t="shared" si="1"/>
        <v>0</v>
      </c>
      <c r="G13" s="63"/>
      <c r="H13" s="65"/>
      <c r="I13" s="66" t="s">
        <v>341</v>
      </c>
      <c r="J13" s="63">
        <v>17</v>
      </c>
      <c r="K13" s="65">
        <f>L13</f>
        <v>0</v>
      </c>
      <c r="L13" s="63"/>
      <c r="M13" s="63" t="s">
        <v>342</v>
      </c>
      <c r="N13" s="65">
        <f>O13</f>
        <v>0</v>
      </c>
      <c r="O13" s="63"/>
      <c r="P13" s="63" t="s">
        <v>342</v>
      </c>
      <c r="Q13" s="74"/>
      <c r="R13" s="74"/>
    </row>
    <row r="14" s="1" customFormat="1" ht="27" customHeight="1" spans="1:18">
      <c r="A14" s="67"/>
      <c r="B14" s="63">
        <v>7</v>
      </c>
      <c r="C14" s="67"/>
      <c r="D14" s="67"/>
      <c r="E14" s="67"/>
      <c r="F14" s="67"/>
      <c r="G14" s="67"/>
      <c r="H14" s="67"/>
      <c r="I14" s="65" t="s">
        <v>343</v>
      </c>
      <c r="J14" s="63">
        <v>18</v>
      </c>
      <c r="K14" s="65">
        <f>L14+M14</f>
        <v>0</v>
      </c>
      <c r="L14" s="65"/>
      <c r="M14" s="65"/>
      <c r="N14" s="65">
        <f>O14+P14</f>
        <v>0</v>
      </c>
      <c r="O14" s="65"/>
      <c r="P14" s="65"/>
      <c r="Q14" s="74"/>
      <c r="R14" s="74"/>
    </row>
    <row r="15" s="1" customFormat="1" ht="27" customHeight="1" spans="1:18">
      <c r="A15" s="63"/>
      <c r="B15" s="63">
        <v>8</v>
      </c>
      <c r="C15" s="63"/>
      <c r="D15" s="63"/>
      <c r="E15" s="63"/>
      <c r="F15" s="63"/>
      <c r="G15" s="63"/>
      <c r="H15" s="65"/>
      <c r="I15" s="65"/>
      <c r="J15" s="63">
        <v>19</v>
      </c>
      <c r="K15" s="65"/>
      <c r="L15" s="65"/>
      <c r="M15" s="65"/>
      <c r="N15" s="65"/>
      <c r="O15" s="65"/>
      <c r="P15" s="65"/>
      <c r="Q15" s="74"/>
      <c r="R15" s="74"/>
    </row>
    <row r="16" s="1" customFormat="1" ht="27" customHeight="1" spans="1:18">
      <c r="A16" s="63" t="s">
        <v>344</v>
      </c>
      <c r="B16" s="63">
        <v>9</v>
      </c>
      <c r="C16" s="63">
        <f>SUM(C8:C13)</f>
        <v>0</v>
      </c>
      <c r="D16" s="63"/>
      <c r="E16" s="63"/>
      <c r="F16" s="63">
        <f>SUM(F8:F13)</f>
        <v>0</v>
      </c>
      <c r="G16" s="63"/>
      <c r="H16" s="65"/>
      <c r="I16" s="63" t="s">
        <v>345</v>
      </c>
      <c r="J16" s="63">
        <v>20</v>
      </c>
      <c r="K16" s="63">
        <f>SUM(K8:K14)</f>
        <v>0</v>
      </c>
      <c r="L16" s="63"/>
      <c r="M16" s="63"/>
      <c r="N16" s="65">
        <f>SUM(N8:N14)</f>
        <v>0</v>
      </c>
      <c r="O16" s="65"/>
      <c r="P16" s="65"/>
      <c r="Q16" s="74"/>
      <c r="R16" s="74"/>
    </row>
    <row r="17" s="1" customFormat="1" ht="27" customHeight="1" spans="1:18">
      <c r="A17" s="66" t="s">
        <v>346</v>
      </c>
      <c r="B17" s="63">
        <v>10</v>
      </c>
      <c r="C17" s="65"/>
      <c r="D17" s="65"/>
      <c r="E17" s="65"/>
      <c r="F17" s="65"/>
      <c r="G17" s="65"/>
      <c r="H17" s="65"/>
      <c r="I17" s="65" t="s">
        <v>347</v>
      </c>
      <c r="J17" s="63">
        <v>21</v>
      </c>
      <c r="K17" s="65"/>
      <c r="L17" s="65"/>
      <c r="M17" s="65"/>
      <c r="N17" s="63"/>
      <c r="O17" s="63"/>
      <c r="P17" s="63"/>
      <c r="Q17" s="74"/>
      <c r="R17" s="74"/>
    </row>
    <row r="18" s="1" customFormat="1" ht="27" customHeight="1" spans="1:18">
      <c r="A18" s="63" t="s">
        <v>348</v>
      </c>
      <c r="B18" s="63">
        <v>11</v>
      </c>
      <c r="C18" s="63">
        <f>C16+C17</f>
        <v>0</v>
      </c>
      <c r="D18" s="63"/>
      <c r="E18" s="63"/>
      <c r="F18" s="63">
        <f>F16+F17</f>
        <v>0</v>
      </c>
      <c r="G18" s="63"/>
      <c r="H18" s="65"/>
      <c r="I18" s="63" t="s">
        <v>349</v>
      </c>
      <c r="J18" s="63">
        <v>22</v>
      </c>
      <c r="K18" s="63">
        <f>K16+K17</f>
        <v>0</v>
      </c>
      <c r="L18" s="63"/>
      <c r="M18" s="63"/>
      <c r="N18" s="63">
        <f>N16+N17</f>
        <v>0</v>
      </c>
      <c r="O18" s="63"/>
      <c r="P18" s="65"/>
      <c r="Q18" s="74"/>
      <c r="R18" s="74"/>
    </row>
    <row r="19" s="1" customFormat="1" ht="12" customHeight="1" spans="1:16">
      <c r="A19" s="68" t="s">
        <v>350</v>
      </c>
      <c r="B19" s="69"/>
      <c r="C19" s="68"/>
      <c r="D19" s="68"/>
      <c r="E19" s="68"/>
      <c r="F19" s="17"/>
      <c r="G19" s="17"/>
      <c r="H19" s="17"/>
      <c r="I19" s="17"/>
      <c r="J19" s="69"/>
      <c r="K19" s="17"/>
      <c r="L19" s="17"/>
      <c r="M19" s="17"/>
      <c r="N19" s="17"/>
      <c r="O19" s="17"/>
      <c r="P19" s="17"/>
    </row>
  </sheetData>
  <sheetProtection sheet="1" formatCells="0" formatColumns="0" formatRows="0" insertRows="0" insertColumns="0" insertHyperlinks="0" deleteColumns="0" deleteRows="0" sort="0" autoFilter="0" pivotTables="0"/>
  <mergeCells count="11">
    <mergeCell ref="A1:P1"/>
    <mergeCell ref="A4:H4"/>
    <mergeCell ref="I4:P4"/>
    <mergeCell ref="C5:E5"/>
    <mergeCell ref="F5:H5"/>
    <mergeCell ref="K5:M5"/>
    <mergeCell ref="N5:P5"/>
    <mergeCell ref="A5:A6"/>
    <mergeCell ref="B5:B6"/>
    <mergeCell ref="I5:I6"/>
    <mergeCell ref="J5:J6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"/>
  <sheetViews>
    <sheetView workbookViewId="0">
      <selection activeCell="F15" sqref="F15"/>
    </sheetView>
  </sheetViews>
  <sheetFormatPr defaultColWidth="9" defaultRowHeight="12.75" customHeight="1"/>
  <cols>
    <col min="1" max="1" width="23.7142857142857" style="1" customWidth="1"/>
    <col min="2" max="2" width="9.57142857142857" style="1" customWidth="1"/>
    <col min="3" max="3" width="19.1428571428571" style="1" customWidth="1"/>
    <col min="4" max="4" width="9.71428571428571" style="1" customWidth="1"/>
    <col min="5" max="5" width="20.5714285714286" style="1" customWidth="1"/>
    <col min="6" max="6" width="10.5714285714286" style="1" customWidth="1"/>
    <col min="7" max="7" width="23" style="1" customWidth="1"/>
    <col min="8" max="8" width="9.14285714285714" style="1" customWidth="1"/>
    <col min="9" max="9" width="8.85714285714286" style="1" customWidth="1"/>
    <col min="10" max="10" width="10" style="1" customWidth="1"/>
    <col min="11" max="11" width="9.14285714285714" style="1" customWidth="1"/>
    <col min="12" max="12" width="8.71428571428571" style="1" customWidth="1"/>
    <col min="13" max="13" width="10.1428571428571" style="1" customWidth="1"/>
    <col min="14" max="14" width="9.14285714285714" style="1" customWidth="1"/>
    <col min="15" max="15" width="10.2857142857143" style="1" customWidth="1"/>
    <col min="16" max="16" width="11.2857142857143" style="1" customWidth="1"/>
    <col min="17" max="17" width="9.14285714285714" style="1" customWidth="1"/>
    <col min="18" max="18" width="13.4285714285714" style="1" customWidth="1"/>
    <col min="19" max="19" width="9.14285714285714" style="1" customWidth="1"/>
    <col min="20" max="20" width="11.7142857142857" style="1" customWidth="1"/>
    <col min="21" max="21" width="12.4285714285714" style="1" customWidth="1"/>
    <col min="22" max="22" width="9.14285714285714" style="1" customWidth="1"/>
    <col min="23" max="23" width="11.8571428571429" style="1" customWidth="1"/>
    <col min="24" max="24" width="12" style="1" customWidth="1"/>
    <col min="25" max="25" width="9.14285714285714" style="1" customWidth="1"/>
  </cols>
  <sheetData>
    <row r="1" s="1" customFormat="1" ht="45" customHeight="1" spans="1:24">
      <c r="A1" s="15" t="s">
        <v>351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50" t="s">
        <v>52</v>
      </c>
      <c r="X1" s="50"/>
    </row>
    <row r="2" s="1" customFormat="1" ht="20.25" customHeight="1" spans="1:24">
      <c r="A2" s="38" t="s">
        <v>352</v>
      </c>
      <c r="B2" s="39" t="s">
        <v>174</v>
      </c>
      <c r="C2" s="39"/>
      <c r="D2" s="39" t="s">
        <v>353</v>
      </c>
      <c r="E2" s="39"/>
      <c r="F2" s="38" t="s">
        <v>354</v>
      </c>
      <c r="G2" s="38"/>
      <c r="H2" s="39" t="s">
        <v>355</v>
      </c>
      <c r="I2" s="49"/>
      <c r="J2" s="49"/>
      <c r="K2" s="39" t="s">
        <v>356</v>
      </c>
      <c r="L2" s="49"/>
      <c r="M2" s="49"/>
      <c r="N2" s="39" t="s">
        <v>357</v>
      </c>
      <c r="O2" s="49"/>
      <c r="P2" s="49"/>
      <c r="Q2" s="49"/>
      <c r="R2" s="49"/>
      <c r="S2" s="49"/>
      <c r="T2" s="49"/>
      <c r="U2" s="49"/>
      <c r="V2" s="38" t="s">
        <v>207</v>
      </c>
      <c r="W2" s="40"/>
      <c r="X2" s="40"/>
    </row>
    <row r="3" s="1" customFormat="1" ht="48" customHeight="1" spans="1:24">
      <c r="A3" s="38"/>
      <c r="B3" s="38"/>
      <c r="C3" s="38"/>
      <c r="D3" s="38"/>
      <c r="E3" s="38"/>
      <c r="F3" s="38"/>
      <c r="G3" s="38"/>
      <c r="H3" s="38" t="s">
        <v>133</v>
      </c>
      <c r="I3" s="38" t="s">
        <v>91</v>
      </c>
      <c r="J3" s="40"/>
      <c r="K3" s="38" t="s">
        <v>63</v>
      </c>
      <c r="L3" s="38" t="s">
        <v>91</v>
      </c>
      <c r="M3" s="40"/>
      <c r="N3" s="38" t="s">
        <v>357</v>
      </c>
      <c r="O3" s="40"/>
      <c r="P3" s="40"/>
      <c r="Q3" s="38" t="s">
        <v>358</v>
      </c>
      <c r="R3" s="40"/>
      <c r="S3" s="38" t="s">
        <v>359</v>
      </c>
      <c r="T3" s="40"/>
      <c r="U3" s="40"/>
      <c r="V3" s="38" t="s">
        <v>63</v>
      </c>
      <c r="W3" s="38" t="s">
        <v>91</v>
      </c>
      <c r="X3" s="40"/>
    </row>
    <row r="4" s="1" customFormat="1" ht="40.5" customHeight="1" spans="1:24">
      <c r="A4" s="38"/>
      <c r="B4" s="4" t="s">
        <v>97</v>
      </c>
      <c r="C4" s="4" t="s">
        <v>181</v>
      </c>
      <c r="D4" s="4" t="s">
        <v>97</v>
      </c>
      <c r="E4" s="4" t="s">
        <v>181</v>
      </c>
      <c r="F4" s="4" t="s">
        <v>97</v>
      </c>
      <c r="G4" s="4" t="s">
        <v>181</v>
      </c>
      <c r="H4" s="40"/>
      <c r="I4" s="38" t="s">
        <v>100</v>
      </c>
      <c r="J4" s="38" t="s">
        <v>101</v>
      </c>
      <c r="K4" s="40"/>
      <c r="L4" s="38" t="s">
        <v>100</v>
      </c>
      <c r="M4" s="38" t="s">
        <v>101</v>
      </c>
      <c r="N4" s="38" t="s">
        <v>18</v>
      </c>
      <c r="O4" s="38" t="s">
        <v>91</v>
      </c>
      <c r="P4" s="40"/>
      <c r="Q4" s="38" t="s">
        <v>63</v>
      </c>
      <c r="R4" s="38" t="s">
        <v>91</v>
      </c>
      <c r="S4" s="38" t="s">
        <v>63</v>
      </c>
      <c r="T4" s="38" t="s">
        <v>91</v>
      </c>
      <c r="U4" s="40"/>
      <c r="V4" s="40"/>
      <c r="W4" s="38" t="s">
        <v>100</v>
      </c>
      <c r="X4" s="38" t="s">
        <v>101</v>
      </c>
    </row>
    <row r="5" s="1" customFormat="1" ht="33" customHeight="1" spans="1:24">
      <c r="A5" s="38"/>
      <c r="B5" s="4"/>
      <c r="C5" s="4"/>
      <c r="D5" s="4"/>
      <c r="E5" s="4"/>
      <c r="F5" s="4"/>
      <c r="G5" s="4"/>
      <c r="H5" s="40"/>
      <c r="I5" s="38"/>
      <c r="J5" s="38"/>
      <c r="K5" s="40"/>
      <c r="L5" s="38"/>
      <c r="M5" s="38"/>
      <c r="N5" s="38"/>
      <c r="O5" s="38" t="s">
        <v>100</v>
      </c>
      <c r="P5" s="38" t="s">
        <v>101</v>
      </c>
      <c r="Q5" s="38"/>
      <c r="R5" s="38" t="s">
        <v>101</v>
      </c>
      <c r="S5" s="38"/>
      <c r="T5" s="38" t="s">
        <v>100</v>
      </c>
      <c r="U5" s="38" t="s">
        <v>101</v>
      </c>
      <c r="V5" s="40"/>
      <c r="W5" s="38"/>
      <c r="X5" s="38"/>
    </row>
    <row r="6" s="1" customFormat="1" ht="26.25" customHeight="1" spans="1:24">
      <c r="A6" s="41" t="s">
        <v>105</v>
      </c>
      <c r="B6" s="41" t="s">
        <v>105</v>
      </c>
      <c r="C6" s="41" t="s">
        <v>105</v>
      </c>
      <c r="D6" s="41" t="s">
        <v>105</v>
      </c>
      <c r="E6" s="41" t="s">
        <v>105</v>
      </c>
      <c r="F6" s="41" t="s">
        <v>105</v>
      </c>
      <c r="G6" s="41" t="s">
        <v>105</v>
      </c>
      <c r="H6" s="41">
        <v>1</v>
      </c>
      <c r="I6" s="41">
        <v>2</v>
      </c>
      <c r="J6" s="41">
        <v>3</v>
      </c>
      <c r="K6" s="41">
        <v>4</v>
      </c>
      <c r="L6" s="41">
        <v>5</v>
      </c>
      <c r="M6" s="41">
        <v>6</v>
      </c>
      <c r="N6" s="41">
        <v>7</v>
      </c>
      <c r="O6" s="41">
        <v>8</v>
      </c>
      <c r="P6" s="41">
        <v>9</v>
      </c>
      <c r="Q6" s="41">
        <v>10</v>
      </c>
      <c r="R6" s="41">
        <v>11</v>
      </c>
      <c r="S6" s="41">
        <v>12</v>
      </c>
      <c r="T6" s="41">
        <v>13</v>
      </c>
      <c r="U6" s="41">
        <v>14</v>
      </c>
      <c r="V6" s="41">
        <v>15</v>
      </c>
      <c r="W6" s="41">
        <v>16</v>
      </c>
      <c r="X6" s="41">
        <v>17</v>
      </c>
    </row>
    <row r="7" s="1" customFormat="1" ht="29.25" customHeight="1" spans="1:24">
      <c r="A7" s="42" t="s">
        <v>63</v>
      </c>
      <c r="B7" s="42" t="s">
        <v>64</v>
      </c>
      <c r="C7" s="42" t="s">
        <v>64</v>
      </c>
      <c r="D7" s="42" t="s">
        <v>64</v>
      </c>
      <c r="E7" s="42" t="s">
        <v>64</v>
      </c>
      <c r="F7" s="42" t="s">
        <v>64</v>
      </c>
      <c r="G7" s="42" t="s">
        <v>64</v>
      </c>
      <c r="H7" s="43">
        <v>5.5</v>
      </c>
      <c r="I7" s="43">
        <v>5.5</v>
      </c>
      <c r="J7" s="43">
        <f>M7+P7+X7</f>
        <v>0</v>
      </c>
      <c r="K7" s="43">
        <f>L7+M7</f>
        <v>0</v>
      </c>
      <c r="L7" s="43">
        <v>0</v>
      </c>
      <c r="M7" s="43">
        <v>0</v>
      </c>
      <c r="N7" s="43">
        <f>O7+P7</f>
        <v>3</v>
      </c>
      <c r="O7" s="43">
        <v>3</v>
      </c>
      <c r="P7" s="43">
        <f>R7+U7</f>
        <v>0</v>
      </c>
      <c r="Q7" s="43">
        <f>R7</f>
        <v>0</v>
      </c>
      <c r="R7" s="43">
        <v>0</v>
      </c>
      <c r="S7" s="43">
        <f>T7+U7</f>
        <v>3</v>
      </c>
      <c r="T7" s="43">
        <v>3</v>
      </c>
      <c r="U7" s="43">
        <v>0</v>
      </c>
      <c r="V7" s="43">
        <f>W7+X7</f>
        <v>2.5</v>
      </c>
      <c r="W7" s="43">
        <v>2.5</v>
      </c>
      <c r="X7" s="43">
        <v>0</v>
      </c>
    </row>
    <row r="8" s="1" customFormat="1" ht="29.25" customHeight="1" spans="1:24">
      <c r="A8" s="42" t="s">
        <v>360</v>
      </c>
      <c r="B8" s="42"/>
      <c r="C8" s="42"/>
      <c r="D8" s="42"/>
      <c r="E8" s="42"/>
      <c r="F8" s="42"/>
      <c r="G8" s="42"/>
      <c r="H8" s="43">
        <v>5.5</v>
      </c>
      <c r="I8" s="43">
        <v>5.5</v>
      </c>
      <c r="J8" s="43">
        <f>M8+P8+X8</f>
        <v>0</v>
      </c>
      <c r="K8" s="43">
        <f t="shared" ref="K7:K11" si="0">L8+M8</f>
        <v>0</v>
      </c>
      <c r="L8" s="43">
        <v>0</v>
      </c>
      <c r="M8" s="43">
        <v>0</v>
      </c>
      <c r="N8" s="43">
        <f t="shared" ref="N7:N11" si="1">O8+P8</f>
        <v>3</v>
      </c>
      <c r="O8" s="43">
        <v>3</v>
      </c>
      <c r="P8" s="43">
        <f t="shared" ref="P7:P11" si="2">R8+U8</f>
        <v>0</v>
      </c>
      <c r="Q8" s="43">
        <f t="shared" ref="Q7:Q11" si="3">R8</f>
        <v>0</v>
      </c>
      <c r="R8" s="43">
        <v>0</v>
      </c>
      <c r="S8" s="43">
        <f t="shared" ref="S7:S11" si="4">T8+U8</f>
        <v>3</v>
      </c>
      <c r="T8" s="43">
        <v>3</v>
      </c>
      <c r="U8" s="43">
        <v>0</v>
      </c>
      <c r="V8" s="43">
        <f t="shared" ref="V7:V11" si="5">W8+X8</f>
        <v>2.5</v>
      </c>
      <c r="W8" s="43">
        <v>2.5</v>
      </c>
      <c r="X8" s="43">
        <v>0</v>
      </c>
    </row>
    <row r="9" s="1" customFormat="1" ht="29.25" customHeight="1" spans="1:24">
      <c r="A9" s="42" t="s">
        <v>361</v>
      </c>
      <c r="B9" s="42"/>
      <c r="C9" s="42"/>
      <c r="D9" s="42"/>
      <c r="E9" s="42"/>
      <c r="F9" s="42"/>
      <c r="G9" s="42"/>
      <c r="H9" s="43">
        <v>5.5</v>
      </c>
      <c r="I9" s="43">
        <v>5.5</v>
      </c>
      <c r="J9" s="43">
        <f>M9+P9+X9</f>
        <v>0</v>
      </c>
      <c r="K9" s="43">
        <f t="shared" si="0"/>
        <v>0</v>
      </c>
      <c r="L9" s="43">
        <v>0</v>
      </c>
      <c r="M9" s="43">
        <v>0</v>
      </c>
      <c r="N9" s="43">
        <f t="shared" si="1"/>
        <v>3</v>
      </c>
      <c r="O9" s="43">
        <v>3</v>
      </c>
      <c r="P9" s="43">
        <f t="shared" si="2"/>
        <v>0</v>
      </c>
      <c r="Q9" s="43">
        <f t="shared" si="3"/>
        <v>0</v>
      </c>
      <c r="R9" s="43">
        <v>0</v>
      </c>
      <c r="S9" s="43">
        <f t="shared" si="4"/>
        <v>3</v>
      </c>
      <c r="T9" s="43">
        <v>3</v>
      </c>
      <c r="U9" s="43">
        <v>0</v>
      </c>
      <c r="V9" s="43">
        <f t="shared" si="5"/>
        <v>2.5</v>
      </c>
      <c r="W9" s="43">
        <v>2.5</v>
      </c>
      <c r="X9" s="43">
        <v>0</v>
      </c>
    </row>
    <row r="10" s="1" customFormat="1" ht="29.25" customHeight="1" spans="1:24">
      <c r="A10" s="42" t="s">
        <v>362</v>
      </c>
      <c r="B10" s="42" t="s">
        <v>109</v>
      </c>
      <c r="C10" s="42" t="s">
        <v>68</v>
      </c>
      <c r="D10" s="42" t="s">
        <v>363</v>
      </c>
      <c r="E10" s="42" t="s">
        <v>207</v>
      </c>
      <c r="F10" s="42" t="s">
        <v>364</v>
      </c>
      <c r="G10" s="44" t="s">
        <v>365</v>
      </c>
      <c r="H10" s="45">
        <f>I10+J10</f>
        <v>2.5</v>
      </c>
      <c r="I10" s="45">
        <f>L10+O10+W10</f>
        <v>2.5</v>
      </c>
      <c r="J10" s="45">
        <f>M10+P10+X10</f>
        <v>0</v>
      </c>
      <c r="K10" s="45">
        <f t="shared" si="0"/>
        <v>0</v>
      </c>
      <c r="L10" s="45">
        <v>0</v>
      </c>
      <c r="M10" s="45">
        <v>0</v>
      </c>
      <c r="N10" s="45">
        <f t="shared" si="1"/>
        <v>0</v>
      </c>
      <c r="O10" s="45">
        <v>0</v>
      </c>
      <c r="P10" s="45">
        <f t="shared" si="2"/>
        <v>0</v>
      </c>
      <c r="Q10" s="45">
        <f t="shared" si="3"/>
        <v>0</v>
      </c>
      <c r="R10" s="45">
        <v>0</v>
      </c>
      <c r="S10" s="45">
        <f t="shared" si="4"/>
        <v>0</v>
      </c>
      <c r="T10" s="45">
        <v>0</v>
      </c>
      <c r="U10" s="45">
        <v>0</v>
      </c>
      <c r="V10" s="45">
        <f t="shared" si="5"/>
        <v>2.5</v>
      </c>
      <c r="W10" s="45">
        <v>2.5</v>
      </c>
      <c r="X10" s="45">
        <v>0</v>
      </c>
    </row>
    <row r="11" ht="27" customHeight="1" spans="1:24">
      <c r="A11" s="42" t="s">
        <v>362</v>
      </c>
      <c r="B11" s="42" t="s">
        <v>109</v>
      </c>
      <c r="C11" s="42" t="s">
        <v>68</v>
      </c>
      <c r="D11" s="46" t="s">
        <v>366</v>
      </c>
      <c r="E11" s="46" t="s">
        <v>215</v>
      </c>
      <c r="F11" s="47" t="s">
        <v>367</v>
      </c>
      <c r="G11" s="48" t="s">
        <v>368</v>
      </c>
      <c r="H11" s="43">
        <v>3</v>
      </c>
      <c r="I11" s="43">
        <v>3</v>
      </c>
      <c r="J11" s="43">
        <f>M11+P11+X11</f>
        <v>0</v>
      </c>
      <c r="K11" s="43">
        <f t="shared" si="0"/>
        <v>0</v>
      </c>
      <c r="L11" s="43">
        <v>0</v>
      </c>
      <c r="M11" s="43">
        <v>0</v>
      </c>
      <c r="N11" s="43">
        <v>3</v>
      </c>
      <c r="O11" s="43">
        <f>T11</f>
        <v>3</v>
      </c>
      <c r="P11" s="43">
        <f t="shared" si="2"/>
        <v>0</v>
      </c>
      <c r="Q11" s="43">
        <f t="shared" si="3"/>
        <v>0</v>
      </c>
      <c r="R11" s="43">
        <v>0</v>
      </c>
      <c r="S11" s="43">
        <f t="shared" si="4"/>
        <v>3</v>
      </c>
      <c r="T11" s="43">
        <v>3</v>
      </c>
      <c r="U11" s="43">
        <v>0</v>
      </c>
      <c r="V11" s="43">
        <f t="shared" si="5"/>
        <v>0</v>
      </c>
      <c r="W11" s="43">
        <v>0</v>
      </c>
      <c r="X11" s="43">
        <v>0</v>
      </c>
    </row>
  </sheetData>
  <sheetProtection formatCells="0" formatColumns="0" formatRows="0" insertRows="0" insertColumns="0" insertHyperlinks="0" deleteColumns="0" deleteRows="0" sort="0" autoFilter="0" pivotTables="0"/>
  <mergeCells count="36">
    <mergeCell ref="A1:V1"/>
    <mergeCell ref="W1:X1"/>
    <mergeCell ref="H2:J2"/>
    <mergeCell ref="K2:M2"/>
    <mergeCell ref="N2:U2"/>
    <mergeCell ref="V2:X2"/>
    <mergeCell ref="I3:J3"/>
    <mergeCell ref="L3:M3"/>
    <mergeCell ref="N3:P3"/>
    <mergeCell ref="Q3:R3"/>
    <mergeCell ref="S3:U3"/>
    <mergeCell ref="W3:X3"/>
    <mergeCell ref="O4:P4"/>
    <mergeCell ref="T4:U4"/>
    <mergeCell ref="A2:A5"/>
    <mergeCell ref="B4:B5"/>
    <mergeCell ref="C4:C5"/>
    <mergeCell ref="D4:D5"/>
    <mergeCell ref="E4:E5"/>
    <mergeCell ref="F4:F5"/>
    <mergeCell ref="G4:G5"/>
    <mergeCell ref="H3:H5"/>
    <mergeCell ref="I4:I5"/>
    <mergeCell ref="J4:J5"/>
    <mergeCell ref="K3:K5"/>
    <mergeCell ref="L4:L5"/>
    <mergeCell ref="M4:M5"/>
    <mergeCell ref="N4:N5"/>
    <mergeCell ref="Q4:Q5"/>
    <mergeCell ref="S4:S5"/>
    <mergeCell ref="V3:V5"/>
    <mergeCell ref="W4:W5"/>
    <mergeCell ref="X4:X5"/>
    <mergeCell ref="B2:C3"/>
    <mergeCell ref="D2:E3"/>
    <mergeCell ref="F2:G3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"/>
  <sheetViews>
    <sheetView workbookViewId="0">
      <selection activeCell="A1" sqref="A1:AA1"/>
    </sheetView>
  </sheetViews>
  <sheetFormatPr defaultColWidth="9" defaultRowHeight="12.75" customHeight="1" outlineLevelRow="5"/>
  <cols>
    <col min="1" max="1" width="19.8571428571429" style="1" customWidth="1"/>
    <col min="2" max="2" width="19" style="1" customWidth="1"/>
    <col min="3" max="28" width="9.14285714285714" style="1" customWidth="1"/>
  </cols>
  <sheetData>
    <row r="1" s="1" customFormat="1" ht="25.5" customHeight="1" spans="1:27">
      <c r="A1" s="31" t="s">
        <v>369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="1" customFormat="1" ht="29.25" customHeight="1" spans="1:27">
      <c r="A2" s="16"/>
      <c r="B2" s="16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7" t="s">
        <v>52</v>
      </c>
      <c r="Y2" s="37"/>
      <c r="Z2" s="37"/>
      <c r="AA2" s="37"/>
    </row>
    <row r="3" s="1" customFormat="1" ht="45.75" customHeight="1" spans="1:27">
      <c r="A3" s="33" t="s">
        <v>174</v>
      </c>
      <c r="B3" s="33"/>
      <c r="C3" s="34" t="s">
        <v>133</v>
      </c>
      <c r="D3" s="34" t="s">
        <v>370</v>
      </c>
      <c r="E3" s="34"/>
      <c r="F3" s="34"/>
      <c r="G3" s="34"/>
      <c r="H3" s="34"/>
      <c r="I3" s="34"/>
      <c r="J3" s="34"/>
      <c r="K3" s="34"/>
      <c r="L3" s="34" t="s">
        <v>371</v>
      </c>
      <c r="M3" s="34"/>
      <c r="N3" s="34"/>
      <c r="O3" s="34"/>
      <c r="P3" s="34"/>
      <c r="Q3" s="34"/>
      <c r="R3" s="34"/>
      <c r="S3" s="34"/>
      <c r="T3" s="34" t="s">
        <v>372</v>
      </c>
      <c r="U3" s="34"/>
      <c r="V3" s="34"/>
      <c r="W3" s="34"/>
      <c r="X3" s="34"/>
      <c r="Y3" s="34"/>
      <c r="Z3" s="34"/>
      <c r="AA3" s="34"/>
    </row>
    <row r="4" s="1" customFormat="1" ht="29.25" customHeight="1" spans="1:27">
      <c r="A4" s="33" t="s">
        <v>97</v>
      </c>
      <c r="B4" s="33" t="s">
        <v>181</v>
      </c>
      <c r="C4" s="34"/>
      <c r="D4" s="34" t="s">
        <v>63</v>
      </c>
      <c r="E4" s="33" t="s">
        <v>19</v>
      </c>
      <c r="F4" s="33"/>
      <c r="G4" s="33"/>
      <c r="H4" s="33" t="s">
        <v>20</v>
      </c>
      <c r="I4" s="33"/>
      <c r="J4" s="33"/>
      <c r="K4" s="33" t="s">
        <v>373</v>
      </c>
      <c r="L4" s="34" t="s">
        <v>63</v>
      </c>
      <c r="M4" s="33" t="s">
        <v>19</v>
      </c>
      <c r="N4" s="33"/>
      <c r="O4" s="33"/>
      <c r="P4" s="33" t="s">
        <v>20</v>
      </c>
      <c r="Q4" s="33"/>
      <c r="R4" s="33"/>
      <c r="S4" s="33" t="s">
        <v>373</v>
      </c>
      <c r="T4" s="34" t="s">
        <v>63</v>
      </c>
      <c r="U4" s="33" t="s">
        <v>19</v>
      </c>
      <c r="V4" s="33"/>
      <c r="W4" s="33"/>
      <c r="X4" s="33" t="s">
        <v>20</v>
      </c>
      <c r="Y4" s="33"/>
      <c r="Z4" s="33"/>
      <c r="AA4" s="33" t="s">
        <v>373</v>
      </c>
    </row>
    <row r="5" s="1" customFormat="1" ht="24" customHeight="1" spans="1:27">
      <c r="A5" s="33"/>
      <c r="B5" s="33"/>
      <c r="C5" s="34"/>
      <c r="D5" s="34"/>
      <c r="E5" s="33" t="s">
        <v>18</v>
      </c>
      <c r="F5" s="33" t="s">
        <v>100</v>
      </c>
      <c r="G5" s="33" t="s">
        <v>101</v>
      </c>
      <c r="H5" s="33" t="s">
        <v>18</v>
      </c>
      <c r="I5" s="33" t="s">
        <v>100</v>
      </c>
      <c r="J5" s="33" t="s">
        <v>101</v>
      </c>
      <c r="K5" s="33"/>
      <c r="L5" s="34"/>
      <c r="M5" s="33" t="s">
        <v>18</v>
      </c>
      <c r="N5" s="33" t="s">
        <v>100</v>
      </c>
      <c r="O5" s="33" t="s">
        <v>101</v>
      </c>
      <c r="P5" s="33" t="s">
        <v>18</v>
      </c>
      <c r="Q5" s="33" t="s">
        <v>100</v>
      </c>
      <c r="R5" s="33" t="s">
        <v>101</v>
      </c>
      <c r="S5" s="33"/>
      <c r="T5" s="34"/>
      <c r="U5" s="33" t="s">
        <v>18</v>
      </c>
      <c r="V5" s="33" t="s">
        <v>100</v>
      </c>
      <c r="W5" s="33" t="s">
        <v>101</v>
      </c>
      <c r="X5" s="33" t="s">
        <v>18</v>
      </c>
      <c r="Y5" s="33" t="s">
        <v>100</v>
      </c>
      <c r="Z5" s="33" t="s">
        <v>101</v>
      </c>
      <c r="AA5" s="33"/>
    </row>
    <row r="6" s="1" customFormat="1" ht="32.25" customHeight="1" spans="1:27">
      <c r="A6" s="35"/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</row>
  </sheetData>
  <sheetProtection sheet="1" formatCells="0" formatColumns="0" formatRows="0" insertRows="0" insertColumns="0" insertHyperlinks="0" deleteColumns="0" deleteRows="0" sort="0" autoFilter="0" pivotTables="0"/>
  <mergeCells count="21">
    <mergeCell ref="A1:AA1"/>
    <mergeCell ref="X2:AA2"/>
    <mergeCell ref="A3:B3"/>
    <mergeCell ref="D3:K3"/>
    <mergeCell ref="L3:S3"/>
    <mergeCell ref="T3:AA3"/>
    <mergeCell ref="E4:G4"/>
    <mergeCell ref="H4:J4"/>
    <mergeCell ref="M4:O4"/>
    <mergeCell ref="P4:R4"/>
    <mergeCell ref="U4:W4"/>
    <mergeCell ref="X4:Z4"/>
    <mergeCell ref="A4:A5"/>
    <mergeCell ref="B4:B5"/>
    <mergeCell ref="C3:C5"/>
    <mergeCell ref="D4:D5"/>
    <mergeCell ref="K4:K5"/>
    <mergeCell ref="L4:L5"/>
    <mergeCell ref="S4:S5"/>
    <mergeCell ref="T4:T5"/>
    <mergeCell ref="AA4:AA5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A1" sqref="A1:K1"/>
    </sheetView>
  </sheetViews>
  <sheetFormatPr defaultColWidth="9" defaultRowHeight="12.75" customHeight="1" outlineLevelRow="5"/>
  <cols>
    <col min="1" max="2" width="14.8571428571429" style="1" customWidth="1"/>
    <col min="3" max="3" width="23.8571428571429" style="1" customWidth="1"/>
    <col min="4" max="4" width="14.7142857142857" style="1" customWidth="1"/>
    <col min="5" max="5" width="18.4285714285714" style="1" customWidth="1"/>
    <col min="6" max="8" width="16.5714285714286" style="1" customWidth="1"/>
    <col min="9" max="9" width="17.7142857142857" style="1" customWidth="1"/>
    <col min="10" max="10" width="14.5714285714286" style="1" customWidth="1"/>
    <col min="11" max="12" width="9.14285714285714" style="1" customWidth="1"/>
  </cols>
  <sheetData>
    <row r="1" s="1" customFormat="1" ht="33.75" customHeight="1" spans="1:11">
      <c r="A1" s="15" t="s">
        <v>374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="1" customFormat="1" ht="21.75" customHeight="1" spans="1:11">
      <c r="A2" s="16"/>
      <c r="B2" s="16"/>
      <c r="C2" s="17"/>
      <c r="D2" s="17"/>
      <c r="E2" s="17"/>
      <c r="F2" s="17"/>
      <c r="G2" s="17"/>
      <c r="H2" s="17"/>
      <c r="I2" s="17"/>
      <c r="J2" s="29" t="s">
        <v>52</v>
      </c>
      <c r="K2" s="29"/>
    </row>
    <row r="3" s="1" customFormat="1" ht="13.5" customHeight="1" spans="1:11">
      <c r="A3" s="18" t="s">
        <v>174</v>
      </c>
      <c r="B3" s="19"/>
      <c r="C3" s="20" t="s">
        <v>375</v>
      </c>
      <c r="D3" s="20" t="s">
        <v>133</v>
      </c>
      <c r="E3" s="21" t="s">
        <v>19</v>
      </c>
      <c r="F3" s="22"/>
      <c r="G3" s="23"/>
      <c r="H3" s="21" t="s">
        <v>20</v>
      </c>
      <c r="I3" s="22"/>
      <c r="J3" s="23"/>
      <c r="K3" s="20" t="s">
        <v>376</v>
      </c>
    </row>
    <row r="4" s="1" customFormat="1" ht="13.5" customHeight="1" spans="1:11">
      <c r="A4" s="24" t="s">
        <v>97</v>
      </c>
      <c r="B4" s="24" t="s">
        <v>181</v>
      </c>
      <c r="C4" s="25"/>
      <c r="D4" s="26"/>
      <c r="E4" s="24" t="s">
        <v>18</v>
      </c>
      <c r="F4" s="24" t="s">
        <v>100</v>
      </c>
      <c r="G4" s="24" t="s">
        <v>101</v>
      </c>
      <c r="H4" s="24" t="s">
        <v>18</v>
      </c>
      <c r="I4" s="24" t="s">
        <v>100</v>
      </c>
      <c r="J4" s="24" t="s">
        <v>101</v>
      </c>
      <c r="K4" s="25"/>
    </row>
    <row r="5" s="1" customFormat="1" ht="13.5" customHeight="1" spans="1:11">
      <c r="A5" s="27"/>
      <c r="B5" s="27"/>
      <c r="C5" s="25"/>
      <c r="D5" s="26"/>
      <c r="E5" s="27"/>
      <c r="F5" s="27"/>
      <c r="G5" s="27"/>
      <c r="H5" s="27"/>
      <c r="I5" s="27"/>
      <c r="J5" s="27"/>
      <c r="K5" s="30"/>
    </row>
    <row r="6" s="1" customFormat="1" ht="24" customHeight="1" spans="1:1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</row>
  </sheetData>
  <sheetProtection sheet="1" formatCells="0" formatColumns="0" formatRows="0" insertRows="0" insertColumns="0" insertHyperlinks="0" deleteColumns="0" deleteRows="0" sort="0" autoFilter="0" pivotTables="0"/>
  <mergeCells count="16">
    <mergeCell ref="A1:K1"/>
    <mergeCell ref="J2:K2"/>
    <mergeCell ref="A3:B3"/>
    <mergeCell ref="E3:G3"/>
    <mergeCell ref="H3:J3"/>
    <mergeCell ref="A4:A5"/>
    <mergeCell ref="B4:B5"/>
    <mergeCell ref="C3:C5"/>
    <mergeCell ref="D3:D5"/>
    <mergeCell ref="E4:E5"/>
    <mergeCell ref="F4:F5"/>
    <mergeCell ref="G4:G5"/>
    <mergeCell ref="H4:H5"/>
    <mergeCell ref="I4:I5"/>
    <mergeCell ref="J4:J5"/>
    <mergeCell ref="K3:K5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workbookViewId="0">
      <selection activeCell="J10" sqref="J10"/>
    </sheetView>
  </sheetViews>
  <sheetFormatPr defaultColWidth="9" defaultRowHeight="12.75" customHeight="1" outlineLevelCol="2"/>
  <cols>
    <col min="1" max="1" width="19" style="1" customWidth="1"/>
    <col min="2" max="2" width="31.5714285714286" style="1" customWidth="1"/>
    <col min="3" max="3" width="29.1428571428571" style="1" customWidth="1"/>
    <col min="4" max="4" width="6.85714285714286" style="1" customWidth="1"/>
  </cols>
  <sheetData>
    <row r="1" s="1" customFormat="1" ht="23.25" customHeight="1" spans="2:3">
      <c r="B1" s="2" t="s">
        <v>377</v>
      </c>
      <c r="C1" s="3"/>
    </row>
    <row r="2" s="1" customFormat="1" ht="21" customHeight="1"/>
    <row r="3" s="1" customFormat="1" ht="19.5" customHeight="1" spans="1:3">
      <c r="A3" s="4" t="s">
        <v>57</v>
      </c>
      <c r="B3" s="4" t="s">
        <v>58</v>
      </c>
      <c r="C3" s="5" t="s">
        <v>378</v>
      </c>
    </row>
    <row r="4" s="1" customFormat="1" ht="21.75" customHeight="1" spans="1:3">
      <c r="A4" s="6" t="s">
        <v>63</v>
      </c>
      <c r="B4" s="7" t="s">
        <v>64</v>
      </c>
      <c r="C4" s="8">
        <v>872.07</v>
      </c>
    </row>
    <row r="5" s="1" customFormat="1" ht="21.75" customHeight="1" spans="1:3">
      <c r="A5" s="6" t="s">
        <v>259</v>
      </c>
      <c r="B5" s="7" t="s">
        <v>379</v>
      </c>
      <c r="C5" s="8">
        <v>660.38</v>
      </c>
    </row>
    <row r="6" s="1" customFormat="1" ht="21.75" customHeight="1" spans="1:3">
      <c r="A6" s="6" t="s">
        <v>380</v>
      </c>
      <c r="B6" s="7" t="s">
        <v>381</v>
      </c>
      <c r="C6" s="8">
        <v>660.38</v>
      </c>
    </row>
    <row r="7" s="1" customFormat="1" ht="21.75" customHeight="1" spans="1:3">
      <c r="A7" s="9" t="s">
        <v>67</v>
      </c>
      <c r="B7" s="10" t="s">
        <v>110</v>
      </c>
      <c r="C7" s="11">
        <v>548.38</v>
      </c>
    </row>
    <row r="8" s="1" customFormat="1" ht="21.75" customHeight="1" spans="1:3">
      <c r="A8" s="9" t="s">
        <v>382</v>
      </c>
      <c r="B8" s="10" t="s">
        <v>383</v>
      </c>
      <c r="C8" s="11">
        <v>80</v>
      </c>
    </row>
    <row r="9" s="1" customFormat="1" ht="21.75" customHeight="1" spans="1:3">
      <c r="A9" s="9" t="s">
        <v>384</v>
      </c>
      <c r="B9" s="10" t="s">
        <v>385</v>
      </c>
      <c r="C9" s="11">
        <v>32</v>
      </c>
    </row>
    <row r="10" s="1" customFormat="1" ht="21.75" customHeight="1" spans="1:3">
      <c r="A10" s="6" t="s">
        <v>265</v>
      </c>
      <c r="B10" s="7" t="s">
        <v>386</v>
      </c>
      <c r="C10" s="8">
        <v>99.06</v>
      </c>
    </row>
    <row r="11" s="1" customFormat="1" ht="21.75" customHeight="1" spans="1:3">
      <c r="A11" s="6" t="s">
        <v>387</v>
      </c>
      <c r="B11" s="7" t="s">
        <v>388</v>
      </c>
      <c r="C11" s="8">
        <v>89.57</v>
      </c>
    </row>
    <row r="12" s="1" customFormat="1" ht="21.75" customHeight="1" spans="1:3">
      <c r="A12" s="9" t="s">
        <v>69</v>
      </c>
      <c r="B12" s="10" t="s">
        <v>112</v>
      </c>
      <c r="C12" s="11">
        <v>9</v>
      </c>
    </row>
    <row r="13" s="1" customFormat="1" ht="21.75" customHeight="1" spans="1:3">
      <c r="A13" s="9" t="s">
        <v>83</v>
      </c>
      <c r="B13" s="10" t="s">
        <v>114</v>
      </c>
      <c r="C13" s="11">
        <v>57.55</v>
      </c>
    </row>
    <row r="14" s="1" customFormat="1" ht="21.75" customHeight="1" spans="1:3">
      <c r="A14" s="9" t="s">
        <v>75</v>
      </c>
      <c r="B14" s="10" t="s">
        <v>116</v>
      </c>
      <c r="C14" s="11">
        <v>23.02</v>
      </c>
    </row>
    <row r="15" s="1" customFormat="1" ht="21.75" customHeight="1" spans="1:3">
      <c r="A15" s="6" t="s">
        <v>389</v>
      </c>
      <c r="B15" s="7" t="s">
        <v>390</v>
      </c>
      <c r="C15" s="8">
        <v>9.49</v>
      </c>
    </row>
    <row r="16" s="1" customFormat="1" ht="21.75" customHeight="1" spans="1:3">
      <c r="A16" s="9" t="s">
        <v>81</v>
      </c>
      <c r="B16" s="10" t="s">
        <v>118</v>
      </c>
      <c r="C16" s="11">
        <v>6.33</v>
      </c>
    </row>
    <row r="17" s="1" customFormat="1" ht="21.75" customHeight="1" spans="1:3">
      <c r="A17" s="9" t="s">
        <v>85</v>
      </c>
      <c r="B17" s="10" t="s">
        <v>120</v>
      </c>
      <c r="C17" s="11">
        <v>1.58</v>
      </c>
    </row>
    <row r="18" s="1" customFormat="1" ht="21.75" customHeight="1" spans="1:3">
      <c r="A18" s="9" t="s">
        <v>79</v>
      </c>
      <c r="B18" s="10" t="s">
        <v>122</v>
      </c>
      <c r="C18" s="11">
        <v>1.58</v>
      </c>
    </row>
    <row r="19" s="1" customFormat="1" ht="21.75" customHeight="1" spans="1:3">
      <c r="A19" s="6" t="s">
        <v>270</v>
      </c>
      <c r="B19" s="7" t="s">
        <v>391</v>
      </c>
      <c r="C19" s="8">
        <v>41.2</v>
      </c>
    </row>
    <row r="20" s="1" customFormat="1" ht="21.75" customHeight="1" spans="1:3">
      <c r="A20" s="6" t="s">
        <v>392</v>
      </c>
      <c r="B20" s="7" t="s">
        <v>393</v>
      </c>
      <c r="C20" s="8">
        <v>41.2</v>
      </c>
    </row>
    <row r="21" s="1" customFormat="1" ht="21.75" customHeight="1" spans="1:3">
      <c r="A21" s="9" t="s">
        <v>77</v>
      </c>
      <c r="B21" s="10" t="s">
        <v>124</v>
      </c>
      <c r="C21" s="11">
        <v>25.32</v>
      </c>
    </row>
    <row r="22" s="1" customFormat="1" ht="21.75" customHeight="1" spans="1:3">
      <c r="A22" s="9" t="s">
        <v>87</v>
      </c>
      <c r="B22" s="10" t="s">
        <v>126</v>
      </c>
      <c r="C22" s="11">
        <v>15.88</v>
      </c>
    </row>
    <row r="23" s="1" customFormat="1" ht="21.75" customHeight="1" spans="1:3">
      <c r="A23" s="6" t="s">
        <v>272</v>
      </c>
      <c r="B23" s="7" t="s">
        <v>394</v>
      </c>
      <c r="C23" s="8">
        <v>71.43</v>
      </c>
    </row>
    <row r="24" s="1" customFormat="1" ht="21.75" customHeight="1" spans="1:3">
      <c r="A24" s="6" t="s">
        <v>395</v>
      </c>
      <c r="B24" s="7" t="s">
        <v>396</v>
      </c>
      <c r="C24" s="8">
        <v>71.43</v>
      </c>
    </row>
    <row r="25" s="1" customFormat="1" ht="21.75" customHeight="1" spans="1:3">
      <c r="A25" s="9" t="s">
        <v>73</v>
      </c>
      <c r="B25" s="10" t="s">
        <v>128</v>
      </c>
      <c r="C25" s="11">
        <v>41.43</v>
      </c>
    </row>
    <row r="26" s="1" customFormat="1" ht="21.75" customHeight="1" spans="1:3">
      <c r="A26" s="9" t="s">
        <v>71</v>
      </c>
      <c r="B26" s="10" t="s">
        <v>130</v>
      </c>
      <c r="C26" s="11">
        <v>30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B1:C1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topLeftCell="A25" workbookViewId="0">
      <selection activeCell="I39" sqref="I39"/>
    </sheetView>
  </sheetViews>
  <sheetFormatPr defaultColWidth="9" defaultRowHeight="12.75" customHeight="1" outlineLevelCol="2"/>
  <cols>
    <col min="1" max="1" width="29.1428571428571" style="1" customWidth="1"/>
    <col min="2" max="2" width="31.5714285714286" style="1" customWidth="1"/>
    <col min="3" max="3" width="29.1428571428571" style="1" customWidth="1"/>
    <col min="4" max="4" width="6.85714285714286" style="1" customWidth="1"/>
  </cols>
  <sheetData>
    <row r="1" s="1" customFormat="1" ht="23.25" customHeight="1" spans="2:3">
      <c r="B1" s="2" t="s">
        <v>397</v>
      </c>
      <c r="C1" s="3"/>
    </row>
    <row r="2" s="1" customFormat="1" ht="21" customHeight="1"/>
    <row r="3" s="1" customFormat="1" ht="19.5" customHeight="1" spans="1:3">
      <c r="A3" s="4" t="s">
        <v>398</v>
      </c>
      <c r="B3" s="4" t="s">
        <v>399</v>
      </c>
      <c r="C3" s="5" t="s">
        <v>378</v>
      </c>
    </row>
    <row r="4" s="1" customFormat="1" ht="21.75" customHeight="1" spans="1:3">
      <c r="A4" s="6" t="s">
        <v>63</v>
      </c>
      <c r="B4" s="12" t="s">
        <v>64</v>
      </c>
      <c r="C4" s="8">
        <v>872.07</v>
      </c>
    </row>
    <row r="5" s="1" customFormat="1" ht="21.75" customHeight="1" spans="1:3">
      <c r="A5" s="6" t="s">
        <v>400</v>
      </c>
      <c r="B5" s="12" t="s">
        <v>102</v>
      </c>
      <c r="C5" s="8">
        <v>689.19</v>
      </c>
    </row>
    <row r="6" s="1" customFormat="1" ht="21.75" customHeight="1" spans="1:3">
      <c r="A6" s="9" t="s">
        <v>401</v>
      </c>
      <c r="B6" s="13" t="s">
        <v>402</v>
      </c>
      <c r="C6" s="11">
        <v>189.93</v>
      </c>
    </row>
    <row r="7" s="1" customFormat="1" ht="21.75" customHeight="1" spans="1:3">
      <c r="A7" s="9" t="s">
        <v>403</v>
      </c>
      <c r="B7" s="13" t="s">
        <v>404</v>
      </c>
      <c r="C7" s="11">
        <v>187.35</v>
      </c>
    </row>
    <row r="8" s="1" customFormat="1" ht="21.75" customHeight="1" spans="1:3">
      <c r="A8" s="9" t="s">
        <v>405</v>
      </c>
      <c r="B8" s="13" t="s">
        <v>406</v>
      </c>
      <c r="C8" s="11">
        <v>114.36</v>
      </c>
    </row>
    <row r="9" s="1" customFormat="1" ht="21.75" customHeight="1" spans="1:3">
      <c r="A9" s="9" t="s">
        <v>407</v>
      </c>
      <c r="B9" s="13" t="s">
        <v>408</v>
      </c>
      <c r="C9" s="11">
        <v>4.46</v>
      </c>
    </row>
    <row r="10" s="1" customFormat="1" ht="21.75" customHeight="1" spans="1:3">
      <c r="A10" s="9" t="s">
        <v>409</v>
      </c>
      <c r="B10" s="13" t="s">
        <v>410</v>
      </c>
      <c r="C10" s="11">
        <v>57.55</v>
      </c>
    </row>
    <row r="11" s="1" customFormat="1" ht="21.75" customHeight="1" spans="1:3">
      <c r="A11" s="9" t="s">
        <v>411</v>
      </c>
      <c r="B11" s="13" t="s">
        <v>412</v>
      </c>
      <c r="C11" s="11">
        <v>23.02</v>
      </c>
    </row>
    <row r="12" s="1" customFormat="1" ht="21.75" customHeight="1" spans="1:3">
      <c r="A12" s="9" t="s">
        <v>413</v>
      </c>
      <c r="B12" s="13" t="s">
        <v>414</v>
      </c>
      <c r="C12" s="11">
        <v>25.32</v>
      </c>
    </row>
    <row r="13" s="1" customFormat="1" ht="21.75" customHeight="1" spans="1:3">
      <c r="A13" s="9" t="s">
        <v>415</v>
      </c>
      <c r="B13" s="13" t="s">
        <v>416</v>
      </c>
      <c r="C13" s="11">
        <v>12.66</v>
      </c>
    </row>
    <row r="14" s="1" customFormat="1" ht="21.75" customHeight="1" spans="1:3">
      <c r="A14" s="9" t="s">
        <v>417</v>
      </c>
      <c r="B14" s="13" t="s">
        <v>418</v>
      </c>
      <c r="C14" s="11">
        <v>12.71</v>
      </c>
    </row>
    <row r="15" s="1" customFormat="1" ht="21.75" customHeight="1" spans="1:3">
      <c r="A15" s="9" t="s">
        <v>419</v>
      </c>
      <c r="B15" s="13" t="s">
        <v>420</v>
      </c>
      <c r="C15" s="11">
        <v>41.43</v>
      </c>
    </row>
    <row r="16" s="1" customFormat="1" ht="21.75" customHeight="1" spans="1:3">
      <c r="A16" s="9" t="s">
        <v>421</v>
      </c>
      <c r="B16" s="13" t="s">
        <v>422</v>
      </c>
      <c r="C16" s="11">
        <v>20.4</v>
      </c>
    </row>
    <row r="17" s="1" customFormat="1" ht="21.75" customHeight="1" spans="1:3">
      <c r="A17" s="6" t="s">
        <v>423</v>
      </c>
      <c r="B17" s="12" t="s">
        <v>135</v>
      </c>
      <c r="C17" s="8">
        <v>167.7</v>
      </c>
    </row>
    <row r="18" s="1" customFormat="1" ht="21.75" customHeight="1" spans="1:3">
      <c r="A18" s="9" t="s">
        <v>424</v>
      </c>
      <c r="B18" s="13" t="s">
        <v>425</v>
      </c>
      <c r="C18" s="11">
        <v>85</v>
      </c>
    </row>
    <row r="19" s="1" customFormat="1" ht="21.75" customHeight="1" spans="1:3">
      <c r="A19" s="9" t="s">
        <v>426</v>
      </c>
      <c r="B19" s="13" t="s">
        <v>427</v>
      </c>
      <c r="C19" s="11">
        <v>5</v>
      </c>
    </row>
    <row r="20" s="1" customFormat="1" ht="21.75" customHeight="1" spans="1:3">
      <c r="A20" s="9" t="s">
        <v>428</v>
      </c>
      <c r="B20" s="13" t="s">
        <v>429</v>
      </c>
      <c r="C20" s="11">
        <v>1</v>
      </c>
    </row>
    <row r="21" s="1" customFormat="1" ht="21.75" customHeight="1" spans="1:3">
      <c r="A21" s="9" t="s">
        <v>430</v>
      </c>
      <c r="B21" s="13" t="s">
        <v>431</v>
      </c>
      <c r="C21" s="11">
        <v>2.5</v>
      </c>
    </row>
    <row r="22" s="1" customFormat="1" ht="21.75" customHeight="1" spans="1:3">
      <c r="A22" s="9" t="s">
        <v>432</v>
      </c>
      <c r="B22" s="13" t="s">
        <v>433</v>
      </c>
      <c r="C22" s="11">
        <v>2.5</v>
      </c>
    </row>
    <row r="23" s="1" customFormat="1" ht="21.75" customHeight="1" spans="1:3">
      <c r="A23" s="9" t="s">
        <v>434</v>
      </c>
      <c r="B23" s="13" t="s">
        <v>435</v>
      </c>
      <c r="C23" s="11">
        <v>3</v>
      </c>
    </row>
    <row r="24" s="1" customFormat="1" ht="21.75" customHeight="1" spans="1:3">
      <c r="A24" s="9" t="s">
        <v>436</v>
      </c>
      <c r="B24" s="13" t="s">
        <v>437</v>
      </c>
      <c r="C24" s="11">
        <v>8</v>
      </c>
    </row>
    <row r="25" s="1" customFormat="1" ht="21.75" customHeight="1" spans="1:3">
      <c r="A25" s="9" t="s">
        <v>438</v>
      </c>
      <c r="B25" s="13" t="s">
        <v>439</v>
      </c>
      <c r="C25" s="11">
        <v>3</v>
      </c>
    </row>
    <row r="26" s="1" customFormat="1" ht="21.75" customHeight="1" spans="1:3">
      <c r="A26" s="9" t="s">
        <v>440</v>
      </c>
      <c r="B26" s="13" t="s">
        <v>441</v>
      </c>
      <c r="C26" s="11">
        <v>2</v>
      </c>
    </row>
    <row r="27" s="1" customFormat="1" ht="21.75" customHeight="1" spans="1:3">
      <c r="A27" s="9" t="s">
        <v>442</v>
      </c>
      <c r="B27" s="13" t="s">
        <v>443</v>
      </c>
      <c r="C27" s="11">
        <v>2.5</v>
      </c>
    </row>
    <row r="28" s="1" customFormat="1" ht="21.75" customHeight="1" spans="1:3">
      <c r="A28" s="9" t="s">
        <v>444</v>
      </c>
      <c r="B28" s="13" t="s">
        <v>445</v>
      </c>
      <c r="C28" s="11">
        <v>8.5</v>
      </c>
    </row>
    <row r="29" s="1" customFormat="1" ht="21.75" customHeight="1" spans="1:3">
      <c r="A29" s="9" t="s">
        <v>446</v>
      </c>
      <c r="B29" s="13" t="s">
        <v>447</v>
      </c>
      <c r="C29" s="11">
        <v>2</v>
      </c>
    </row>
    <row r="30" s="1" customFormat="1" ht="21.75" customHeight="1" spans="1:3">
      <c r="A30" s="9">
        <v>30231</v>
      </c>
      <c r="B30" s="14" t="s">
        <v>448</v>
      </c>
      <c r="C30" s="11">
        <v>3</v>
      </c>
    </row>
    <row r="31" s="1" customFormat="1" ht="21.75" customHeight="1" spans="1:3">
      <c r="A31" s="9" t="s">
        <v>449</v>
      </c>
      <c r="B31" s="13" t="s">
        <v>450</v>
      </c>
      <c r="C31" s="11">
        <v>33.7</v>
      </c>
    </row>
    <row r="32" s="1" customFormat="1" ht="21.75" customHeight="1" spans="1:3">
      <c r="A32" s="9" t="s">
        <v>451</v>
      </c>
      <c r="B32" s="13" t="s">
        <v>452</v>
      </c>
      <c r="C32" s="11">
        <v>6</v>
      </c>
    </row>
    <row r="33" s="1" customFormat="1" ht="21.75" customHeight="1" spans="1:3">
      <c r="A33" s="6" t="s">
        <v>453</v>
      </c>
      <c r="B33" s="12" t="s">
        <v>175</v>
      </c>
      <c r="C33" s="8">
        <v>15.18</v>
      </c>
    </row>
    <row r="34" s="1" customFormat="1" ht="21.75" customHeight="1" spans="1:3">
      <c r="A34" s="9" t="s">
        <v>454</v>
      </c>
      <c r="B34" s="13" t="s">
        <v>455</v>
      </c>
      <c r="C34" s="11">
        <v>13.5</v>
      </c>
    </row>
    <row r="35" s="1" customFormat="1" ht="21.75" customHeight="1" spans="1:3">
      <c r="A35" s="9" t="s">
        <v>456</v>
      </c>
      <c r="B35" s="13" t="s">
        <v>457</v>
      </c>
      <c r="C35" s="11">
        <v>1.68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B1:C1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workbookViewId="0">
      <selection activeCell="H14" sqref="H14"/>
    </sheetView>
  </sheetViews>
  <sheetFormatPr defaultColWidth="9" defaultRowHeight="12.75" customHeight="1" outlineLevelCol="2"/>
  <cols>
    <col min="1" max="1" width="19" style="1" customWidth="1"/>
    <col min="2" max="2" width="31.5714285714286" style="1" customWidth="1"/>
    <col min="3" max="3" width="29.1428571428571" style="1" customWidth="1"/>
    <col min="4" max="4" width="6.85714285714286" style="1" customWidth="1"/>
  </cols>
  <sheetData>
    <row r="1" s="1" customFormat="1" ht="23.25" customHeight="1" spans="2:3">
      <c r="B1" s="2" t="s">
        <v>458</v>
      </c>
      <c r="C1" s="3"/>
    </row>
    <row r="2" s="1" customFormat="1" ht="21" customHeight="1"/>
    <row r="3" s="1" customFormat="1" ht="19.5" customHeight="1" spans="1:3">
      <c r="A3" s="4" t="s">
        <v>459</v>
      </c>
      <c r="B3" s="4" t="s">
        <v>460</v>
      </c>
      <c r="C3" s="5" t="s">
        <v>378</v>
      </c>
    </row>
    <row r="4" s="1" customFormat="1" ht="21.75" customHeight="1" spans="1:3">
      <c r="A4" s="6" t="s">
        <v>63</v>
      </c>
      <c r="B4" s="7" t="s">
        <v>64</v>
      </c>
      <c r="C4" s="8">
        <v>872.07</v>
      </c>
    </row>
    <row r="5" s="1" customFormat="1" ht="21.75" customHeight="1" spans="1:3">
      <c r="A5" s="6" t="s">
        <v>461</v>
      </c>
      <c r="B5" s="7" t="s">
        <v>462</v>
      </c>
      <c r="C5" s="8">
        <v>684.73</v>
      </c>
    </row>
    <row r="6" s="1" customFormat="1" ht="21.75" customHeight="1" spans="1:3">
      <c r="A6" s="9" t="s">
        <v>463</v>
      </c>
      <c r="B6" s="10" t="s">
        <v>464</v>
      </c>
      <c r="C6" s="11">
        <v>491.64</v>
      </c>
    </row>
    <row r="7" s="1" customFormat="1" ht="21.75" customHeight="1" spans="1:3">
      <c r="A7" s="9" t="s">
        <v>465</v>
      </c>
      <c r="B7" s="10" t="s">
        <v>466</v>
      </c>
      <c r="C7" s="11">
        <v>131.26</v>
      </c>
    </row>
    <row r="8" s="1" customFormat="1" ht="21.75" customHeight="1" spans="1:3">
      <c r="A8" s="9" t="s">
        <v>467</v>
      </c>
      <c r="B8" s="10" t="s">
        <v>468</v>
      </c>
      <c r="C8" s="11">
        <v>41.43</v>
      </c>
    </row>
    <row r="9" s="1" customFormat="1" ht="21.75" customHeight="1" spans="1:3">
      <c r="A9" s="9" t="s">
        <v>469</v>
      </c>
      <c r="B9" s="10" t="s">
        <v>470</v>
      </c>
      <c r="C9" s="11">
        <v>20.4</v>
      </c>
    </row>
    <row r="10" s="1" customFormat="1" ht="21.75" customHeight="1" spans="1:3">
      <c r="A10" s="6" t="s">
        <v>471</v>
      </c>
      <c r="B10" s="7" t="s">
        <v>472</v>
      </c>
      <c r="C10" s="8">
        <v>167.7</v>
      </c>
    </row>
    <row r="11" s="1" customFormat="1" ht="21.75" customHeight="1" spans="1:3">
      <c r="A11" s="9" t="s">
        <v>473</v>
      </c>
      <c r="B11" s="10" t="s">
        <v>474</v>
      </c>
      <c r="C11" s="11">
        <v>142.7</v>
      </c>
    </row>
    <row r="12" s="1" customFormat="1" ht="21.75" customHeight="1" spans="1:3">
      <c r="A12" s="9" t="s">
        <v>475</v>
      </c>
      <c r="B12" s="10" t="s">
        <v>476</v>
      </c>
      <c r="C12" s="11">
        <v>2</v>
      </c>
    </row>
    <row r="13" s="1" customFormat="1" ht="21.75" customHeight="1" spans="1:3">
      <c r="A13" s="9" t="s">
        <v>477</v>
      </c>
      <c r="B13" s="10" t="s">
        <v>478</v>
      </c>
      <c r="C13" s="11">
        <v>8.5</v>
      </c>
    </row>
    <row r="14" s="1" customFormat="1" ht="21.75" customHeight="1" spans="1:3">
      <c r="A14" s="9" t="s">
        <v>479</v>
      </c>
      <c r="B14" s="10" t="s">
        <v>480</v>
      </c>
      <c r="C14" s="11">
        <v>2.5</v>
      </c>
    </row>
    <row r="15" s="1" customFormat="1" ht="21.75" customHeight="1" spans="1:3">
      <c r="A15" s="9" t="s">
        <v>481</v>
      </c>
      <c r="B15" s="10" t="s">
        <v>482</v>
      </c>
      <c r="C15" s="11">
        <v>3</v>
      </c>
    </row>
    <row r="16" s="1" customFormat="1" ht="21.75" customHeight="1" spans="1:3">
      <c r="A16" s="9">
        <v>50208</v>
      </c>
      <c r="B16" s="10" t="s">
        <v>368</v>
      </c>
      <c r="C16" s="11">
        <v>3</v>
      </c>
    </row>
    <row r="17" s="1" customFormat="1" ht="21.75" customHeight="1" spans="1:3">
      <c r="A17" s="9" t="s">
        <v>483</v>
      </c>
      <c r="B17" s="10" t="s">
        <v>484</v>
      </c>
      <c r="C17" s="11">
        <v>6</v>
      </c>
    </row>
    <row r="18" s="1" customFormat="1" ht="21.75" customHeight="1" spans="1:3">
      <c r="A18" s="6" t="s">
        <v>485</v>
      </c>
      <c r="B18" s="7" t="s">
        <v>486</v>
      </c>
      <c r="C18" s="8">
        <v>4.46</v>
      </c>
    </row>
    <row r="19" s="1" customFormat="1" ht="21.75" customHeight="1" spans="1:3">
      <c r="A19" s="9" t="s">
        <v>487</v>
      </c>
      <c r="B19" s="10" t="s">
        <v>488</v>
      </c>
      <c r="C19" s="11">
        <v>4.46</v>
      </c>
    </row>
    <row r="20" s="1" customFormat="1" ht="21.75" customHeight="1" spans="1:3">
      <c r="A20" s="6" t="s">
        <v>489</v>
      </c>
      <c r="B20" s="7" t="s">
        <v>490</v>
      </c>
      <c r="C20" s="8">
        <v>15.18</v>
      </c>
    </row>
    <row r="21" s="1" customFormat="1" ht="21.75" customHeight="1" spans="1:3">
      <c r="A21" s="9" t="s">
        <v>491</v>
      </c>
      <c r="B21" s="10" t="s">
        <v>492</v>
      </c>
      <c r="C21" s="11">
        <v>1.68</v>
      </c>
    </row>
    <row r="22" s="1" customFormat="1" ht="21.75" customHeight="1" spans="1:3">
      <c r="A22" s="9" t="s">
        <v>493</v>
      </c>
      <c r="B22" s="10" t="s">
        <v>494</v>
      </c>
      <c r="C22" s="11">
        <v>13.5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B1:C1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B30" sqref="B30"/>
    </sheetView>
  </sheetViews>
  <sheetFormatPr defaultColWidth="9" defaultRowHeight="12.75" customHeight="1" outlineLevelCol="5"/>
  <cols>
    <col min="1" max="1" width="27.5714285714286" style="1" customWidth="1"/>
    <col min="2" max="2" width="27.1428571428571" style="1" customWidth="1"/>
    <col min="3" max="3" width="34.5714285714286" style="1" customWidth="1"/>
    <col min="4" max="4" width="20.4285714285714" style="1" customWidth="1"/>
    <col min="5" max="5" width="25.5714285714286" style="1" customWidth="1"/>
    <col min="6" max="6" width="25.2857142857143" style="1" customWidth="1"/>
    <col min="7" max="7" width="9.14285714285714" style="1" customWidth="1"/>
  </cols>
  <sheetData>
    <row r="1" s="1" customFormat="1" ht="31.5" customHeight="1" spans="1:6">
      <c r="A1" s="118" t="s">
        <v>9</v>
      </c>
      <c r="B1" s="118"/>
      <c r="C1" s="118"/>
      <c r="D1" s="118"/>
      <c r="E1" s="118"/>
      <c r="F1" s="118"/>
    </row>
    <row r="2" s="1" customFormat="1" ht="14.25" customHeight="1" spans="1:6">
      <c r="A2" s="108"/>
      <c r="B2" s="69"/>
      <c r="C2" s="69"/>
      <c r="D2" s="108"/>
      <c r="E2" s="162"/>
      <c r="F2" s="76" t="s">
        <v>10</v>
      </c>
    </row>
    <row r="3" s="1" customFormat="1" ht="13.5" customHeight="1" spans="1:6">
      <c r="A3" s="110" t="s">
        <v>11</v>
      </c>
      <c r="B3" s="110"/>
      <c r="C3" s="110" t="s">
        <v>12</v>
      </c>
      <c r="D3" s="110"/>
      <c r="E3" s="110"/>
      <c r="F3" s="110"/>
    </row>
    <row r="4" s="1" customFormat="1" ht="13.5" customHeight="1" spans="1:6">
      <c r="A4" s="110" t="s">
        <v>13</v>
      </c>
      <c r="B4" s="110" t="s">
        <v>14</v>
      </c>
      <c r="C4" s="110" t="s">
        <v>15</v>
      </c>
      <c r="D4" s="110" t="s">
        <v>14</v>
      </c>
      <c r="E4" s="110"/>
      <c r="F4" s="110"/>
    </row>
    <row r="5" s="1" customFormat="1" ht="13.5" customHeight="1" spans="1:6">
      <c r="A5" s="163" t="s">
        <v>16</v>
      </c>
      <c r="B5" s="164">
        <v>872.07</v>
      </c>
      <c r="C5" s="14" t="s">
        <v>17</v>
      </c>
      <c r="D5" s="165" t="s">
        <v>18</v>
      </c>
      <c r="E5" s="165" t="s">
        <v>19</v>
      </c>
      <c r="F5" s="165" t="s">
        <v>20</v>
      </c>
    </row>
    <row r="6" s="1" customFormat="1" ht="13.5" customHeight="1" spans="1:6">
      <c r="A6" s="163" t="s">
        <v>21</v>
      </c>
      <c r="B6" s="164">
        <v>872.07</v>
      </c>
      <c r="C6" s="14" t="s">
        <v>22</v>
      </c>
      <c r="D6" s="166"/>
      <c r="E6" s="166"/>
      <c r="F6" s="166"/>
    </row>
    <row r="7" s="1" customFormat="1" ht="13.5" customHeight="1" spans="1:6">
      <c r="A7" s="163" t="s">
        <v>23</v>
      </c>
      <c r="B7" s="164"/>
      <c r="C7" s="14" t="s">
        <v>24</v>
      </c>
      <c r="D7" s="166"/>
      <c r="E7" s="166"/>
      <c r="F7" s="166"/>
    </row>
    <row r="8" s="1" customFormat="1" ht="13.5" customHeight="1" spans="1:6">
      <c r="A8" s="163"/>
      <c r="B8" s="164"/>
      <c r="C8" s="14" t="s">
        <v>25</v>
      </c>
      <c r="D8" s="166"/>
      <c r="E8" s="166"/>
      <c r="F8" s="166"/>
    </row>
    <row r="9" s="1" customFormat="1" ht="13.5" customHeight="1" spans="1:6">
      <c r="A9" s="163"/>
      <c r="B9" s="167"/>
      <c r="C9" s="14" t="s">
        <v>26</v>
      </c>
      <c r="D9" s="166">
        <v>699.38</v>
      </c>
      <c r="E9" s="166">
        <v>699.38</v>
      </c>
      <c r="F9" s="166"/>
    </row>
    <row r="10" s="1" customFormat="1" ht="13.5" customHeight="1" spans="1:6">
      <c r="A10" s="163"/>
      <c r="B10" s="164"/>
      <c r="C10" s="14" t="s">
        <v>27</v>
      </c>
      <c r="D10" s="166"/>
      <c r="E10" s="166"/>
      <c r="F10" s="166"/>
    </row>
    <row r="11" s="1" customFormat="1" ht="13.5" customHeight="1" spans="1:6">
      <c r="A11" s="163"/>
      <c r="B11" s="164"/>
      <c r="C11" s="14" t="s">
        <v>28</v>
      </c>
      <c r="D11" s="166"/>
      <c r="E11" s="166"/>
      <c r="F11" s="166"/>
    </row>
    <row r="12" s="1" customFormat="1" ht="13.5" customHeight="1" spans="1:6">
      <c r="A12" s="163"/>
      <c r="B12" s="164"/>
      <c r="C12" s="14" t="s">
        <v>29</v>
      </c>
      <c r="D12" s="166"/>
      <c r="E12" s="166"/>
      <c r="F12" s="166"/>
    </row>
    <row r="13" s="1" customFormat="1" ht="13.5" customHeight="1" spans="1:6">
      <c r="A13" s="163"/>
      <c r="B13" s="164"/>
      <c r="C13" s="14" t="s">
        <v>30</v>
      </c>
      <c r="D13" s="166">
        <v>131.26</v>
      </c>
      <c r="E13" s="166">
        <v>131.26</v>
      </c>
      <c r="F13" s="166"/>
    </row>
    <row r="14" s="1" customFormat="1" ht="13.5" customHeight="1" spans="1:6">
      <c r="A14" s="163"/>
      <c r="B14" s="164"/>
      <c r="C14" s="14" t="s">
        <v>31</v>
      </c>
      <c r="D14" s="166"/>
      <c r="E14" s="166"/>
      <c r="F14" s="166"/>
    </row>
    <row r="15" s="1" customFormat="1" ht="13.5" customHeight="1" spans="1:6">
      <c r="A15" s="163"/>
      <c r="B15" s="164"/>
      <c r="C15" s="14" t="s">
        <v>32</v>
      </c>
      <c r="D15" s="166"/>
      <c r="E15" s="166"/>
      <c r="F15" s="166"/>
    </row>
    <row r="16" s="1" customFormat="1" ht="13.5" customHeight="1" spans="1:6">
      <c r="A16" s="163"/>
      <c r="B16" s="164"/>
      <c r="C16" s="14" t="s">
        <v>33</v>
      </c>
      <c r="D16" s="166"/>
      <c r="E16" s="166"/>
      <c r="F16" s="166"/>
    </row>
    <row r="17" s="1" customFormat="1" ht="13.5" customHeight="1" spans="1:6">
      <c r="A17" s="168"/>
      <c r="B17" s="169"/>
      <c r="C17" s="14" t="s">
        <v>34</v>
      </c>
      <c r="D17" s="166"/>
      <c r="E17" s="166"/>
      <c r="F17" s="166"/>
    </row>
    <row r="18" s="1" customFormat="1" ht="13.5" customHeight="1" spans="1:6">
      <c r="A18" s="163"/>
      <c r="B18" s="164"/>
      <c r="C18" s="14" t="s">
        <v>35</v>
      </c>
      <c r="D18" s="166"/>
      <c r="E18" s="166"/>
      <c r="F18" s="166"/>
    </row>
    <row r="19" s="1" customFormat="1" ht="13.5" customHeight="1" spans="1:6">
      <c r="A19" s="163"/>
      <c r="B19" s="169"/>
      <c r="C19" s="14" t="s">
        <v>36</v>
      </c>
      <c r="D19" s="166"/>
      <c r="E19" s="166"/>
      <c r="F19" s="166"/>
    </row>
    <row r="20" s="1" customFormat="1" ht="13.5" customHeight="1" spans="1:6">
      <c r="A20" s="168"/>
      <c r="B20" s="164"/>
      <c r="C20" s="14" t="s">
        <v>37</v>
      </c>
      <c r="D20" s="166"/>
      <c r="E20" s="166"/>
      <c r="F20" s="166"/>
    </row>
    <row r="21" s="1" customFormat="1" ht="13.5" customHeight="1" spans="1:6">
      <c r="A21" s="163"/>
      <c r="B21" s="164"/>
      <c r="C21" s="14" t="s">
        <v>38</v>
      </c>
      <c r="D21" s="166"/>
      <c r="E21" s="166"/>
      <c r="F21" s="166"/>
    </row>
    <row r="22" s="1" customFormat="1" ht="13.5" customHeight="1" spans="1:6">
      <c r="A22" s="163"/>
      <c r="B22" s="164"/>
      <c r="C22" s="14" t="s">
        <v>39</v>
      </c>
      <c r="D22" s="166"/>
      <c r="E22" s="166"/>
      <c r="F22" s="166"/>
    </row>
    <row r="23" s="1" customFormat="1" ht="13.5" customHeight="1" spans="1:6">
      <c r="A23" s="163"/>
      <c r="B23" s="164"/>
      <c r="C23" s="14" t="s">
        <v>40</v>
      </c>
      <c r="D23" s="166">
        <v>41.43</v>
      </c>
      <c r="E23" s="166">
        <v>41.43</v>
      </c>
      <c r="F23" s="166"/>
    </row>
    <row r="24" s="1" customFormat="1" ht="13.5" customHeight="1" spans="1:6">
      <c r="A24" s="163"/>
      <c r="B24" s="164"/>
      <c r="C24" s="14" t="s">
        <v>41</v>
      </c>
      <c r="D24" s="166"/>
      <c r="E24" s="166"/>
      <c r="F24" s="166"/>
    </row>
    <row r="25" s="1" customFormat="1" ht="13.5" customHeight="1" spans="1:6">
      <c r="A25" s="163"/>
      <c r="B25" s="164"/>
      <c r="C25" s="14" t="s">
        <v>42</v>
      </c>
      <c r="D25" s="166"/>
      <c r="E25" s="166"/>
      <c r="F25" s="166"/>
    </row>
    <row r="26" s="1" customFormat="1" ht="13.5" customHeight="1" spans="1:6">
      <c r="A26" s="163"/>
      <c r="B26" s="164"/>
      <c r="C26" s="14" t="s">
        <v>43</v>
      </c>
      <c r="D26" s="166"/>
      <c r="E26" s="166"/>
      <c r="F26" s="166"/>
    </row>
    <row r="27" s="1" customFormat="1" ht="13.5" customHeight="1" spans="1:6">
      <c r="A27" s="163"/>
      <c r="B27" s="164"/>
      <c r="C27" s="14" t="s">
        <v>44</v>
      </c>
      <c r="D27" s="166"/>
      <c r="E27" s="166"/>
      <c r="F27" s="166"/>
    </row>
    <row r="28" s="1" customFormat="1" ht="13.5" customHeight="1" spans="1:6">
      <c r="A28" s="163"/>
      <c r="B28" s="164"/>
      <c r="C28" s="14" t="s">
        <v>45</v>
      </c>
      <c r="D28" s="166"/>
      <c r="E28" s="166"/>
      <c r="F28" s="166"/>
    </row>
    <row r="29" s="1" customFormat="1" ht="13.5" customHeight="1" spans="1:6">
      <c r="A29" s="163"/>
      <c r="B29" s="164"/>
      <c r="C29" s="14" t="s">
        <v>46</v>
      </c>
      <c r="D29" s="166"/>
      <c r="E29" s="170"/>
      <c r="F29" s="166"/>
    </row>
    <row r="30" s="1" customFormat="1" ht="13.5" customHeight="1" spans="1:6">
      <c r="A30" s="14"/>
      <c r="B30" s="164"/>
      <c r="C30" s="171"/>
      <c r="D30" s="166"/>
      <c r="E30" s="172"/>
      <c r="F30" s="166"/>
    </row>
    <row r="31" s="1" customFormat="1" ht="13.5" customHeight="1" spans="1:6">
      <c r="A31" s="163" t="s">
        <v>47</v>
      </c>
      <c r="B31" s="164"/>
      <c r="C31" s="14" t="s">
        <v>48</v>
      </c>
      <c r="D31" s="166"/>
      <c r="E31" s="172"/>
      <c r="F31" s="166"/>
    </row>
    <row r="32" s="1" customFormat="1" ht="13.5" customHeight="1" spans="1:6">
      <c r="A32" s="163" t="s">
        <v>21</v>
      </c>
      <c r="B32" s="164"/>
      <c r="C32" s="163" t="s">
        <v>21</v>
      </c>
      <c r="D32" s="166"/>
      <c r="E32" s="172"/>
      <c r="F32" s="166"/>
    </row>
    <row r="33" s="1" customFormat="1" ht="13.5" customHeight="1" spans="1:6">
      <c r="A33" s="163" t="s">
        <v>23</v>
      </c>
      <c r="B33" s="164"/>
      <c r="C33" s="163" t="s">
        <v>23</v>
      </c>
      <c r="D33" s="166"/>
      <c r="E33" s="172"/>
      <c r="F33" s="166"/>
    </row>
    <row r="34" s="1" customFormat="1" ht="13.5" customHeight="1" spans="1:6">
      <c r="A34" s="77" t="s">
        <v>49</v>
      </c>
      <c r="B34" s="164">
        <v>872.07</v>
      </c>
      <c r="C34" s="77" t="s">
        <v>50</v>
      </c>
      <c r="D34" s="166">
        <v>872.07</v>
      </c>
      <c r="E34" s="173">
        <v>872.07</v>
      </c>
      <c r="F34" s="173"/>
    </row>
  </sheetData>
  <sheetProtection formatCells="0" formatColumns="0" formatRows="0" insertRows="0" insertColumns="0" insertHyperlinks="0" deleteColumns="0" deleteRows="0" sort="0" autoFilter="0" pivotTables="0"/>
  <mergeCells count="4">
    <mergeCell ref="A1:F1"/>
    <mergeCell ref="A3:B3"/>
    <mergeCell ref="C3:F3"/>
    <mergeCell ref="D4:F4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E11" sqref="E11"/>
    </sheetView>
  </sheetViews>
  <sheetFormatPr defaultColWidth="9" defaultRowHeight="12.75" customHeight="1"/>
  <cols>
    <col min="1" max="1" width="22" style="1" customWidth="1"/>
    <col min="2" max="2" width="23.2857142857143" style="1" customWidth="1"/>
    <col min="3" max="3" width="19.7142857142857" style="1" customWidth="1"/>
    <col min="4" max="4" width="22.1428571428571" style="1" customWidth="1"/>
    <col min="5" max="5" width="21" style="1" customWidth="1"/>
    <col min="6" max="6" width="26.4285714285714" style="1" customWidth="1"/>
    <col min="7" max="7" width="21" style="1" customWidth="1"/>
    <col min="8" max="8" width="20.5714285714286" style="1" customWidth="1"/>
    <col min="9" max="9" width="20.1428571428571" style="1" customWidth="1"/>
    <col min="10" max="11" width="9.14285714285714" style="1" customWidth="1"/>
  </cols>
  <sheetData>
    <row r="1" s="1" customFormat="1" ht="51.75" customHeight="1" spans="1:9">
      <c r="A1" s="156" t="s">
        <v>51</v>
      </c>
      <c r="B1" s="156"/>
      <c r="C1" s="156"/>
      <c r="D1" s="156"/>
      <c r="E1" s="156"/>
      <c r="F1" s="156"/>
      <c r="G1" s="156"/>
      <c r="H1" s="156"/>
      <c r="I1" s="156"/>
    </row>
    <row r="2" s="1" customFormat="1" ht="21.75" customHeight="1" spans="1:9">
      <c r="A2" s="157" t="s">
        <v>52</v>
      </c>
      <c r="B2" s="157"/>
      <c r="C2" s="157"/>
      <c r="D2" s="157"/>
      <c r="E2" s="157"/>
      <c r="F2" s="157"/>
      <c r="G2" s="157"/>
      <c r="H2" s="157"/>
      <c r="I2" s="175"/>
    </row>
    <row r="3" s="1" customFormat="1" ht="30.75" customHeight="1" spans="1:9">
      <c r="A3" s="158" t="s">
        <v>53</v>
      </c>
      <c r="B3" s="158"/>
      <c r="C3" s="158" t="s">
        <v>54</v>
      </c>
      <c r="D3" s="160" t="s">
        <v>55</v>
      </c>
      <c r="E3" s="160"/>
      <c r="F3" s="160"/>
      <c r="G3" s="160"/>
      <c r="H3" s="160"/>
      <c r="I3" s="158" t="s">
        <v>56</v>
      </c>
    </row>
    <row r="4" s="1" customFormat="1" ht="27.75" customHeight="1" spans="1:9">
      <c r="A4" s="158" t="s">
        <v>57</v>
      </c>
      <c r="B4" s="158" t="s">
        <v>58</v>
      </c>
      <c r="C4" s="158"/>
      <c r="D4" s="158" t="s">
        <v>18</v>
      </c>
      <c r="E4" s="158" t="s">
        <v>59</v>
      </c>
      <c r="F4" s="161" t="s">
        <v>60</v>
      </c>
      <c r="G4" s="158" t="s">
        <v>61</v>
      </c>
      <c r="H4" s="158" t="s">
        <v>62</v>
      </c>
      <c r="I4" s="158"/>
    </row>
    <row r="5" s="1" customFormat="1" ht="30.75" customHeight="1" spans="1:9">
      <c r="A5" s="12" t="s">
        <v>63</v>
      </c>
      <c r="B5" s="12" t="s">
        <v>64</v>
      </c>
      <c r="C5" s="12">
        <v>872.07</v>
      </c>
      <c r="D5" s="12">
        <v>872.07</v>
      </c>
      <c r="E5" s="12">
        <v>872.07</v>
      </c>
      <c r="F5" s="12"/>
      <c r="G5" s="12"/>
      <c r="H5" s="12"/>
      <c r="I5" s="12"/>
    </row>
    <row r="6" s="1" customFormat="1" ht="30.75" customHeight="1" spans="1:9">
      <c r="A6" s="12" t="s">
        <v>65</v>
      </c>
      <c r="B6" s="12"/>
      <c r="C6" s="12">
        <v>872.07</v>
      </c>
      <c r="D6" s="12">
        <v>872.07</v>
      </c>
      <c r="E6" s="12">
        <v>872.07</v>
      </c>
      <c r="F6" s="12"/>
      <c r="G6" s="12"/>
      <c r="H6" s="12"/>
      <c r="I6" s="12"/>
    </row>
    <row r="7" s="1" customFormat="1" ht="30.75" customHeight="1" spans="1:9">
      <c r="A7" s="12" t="s">
        <v>66</v>
      </c>
      <c r="B7" s="12"/>
      <c r="C7" s="12">
        <v>872.07</v>
      </c>
      <c r="D7" s="12">
        <v>872.07</v>
      </c>
      <c r="E7" s="12">
        <v>872.07</v>
      </c>
      <c r="F7" s="12"/>
      <c r="G7" s="12"/>
      <c r="H7" s="12"/>
      <c r="I7" s="12"/>
    </row>
    <row r="8" s="1" customFormat="1" ht="30.75" customHeight="1" spans="1:9">
      <c r="A8" s="13" t="s">
        <v>67</v>
      </c>
      <c r="B8" s="13" t="s">
        <v>68</v>
      </c>
      <c r="C8" s="13">
        <v>660.38</v>
      </c>
      <c r="D8" s="13">
        <v>660.38</v>
      </c>
      <c r="E8" s="13">
        <v>660.38</v>
      </c>
      <c r="F8" s="13"/>
      <c r="G8" s="13"/>
      <c r="H8" s="13"/>
      <c r="I8" s="13"/>
    </row>
    <row r="9" s="1" customFormat="1" ht="30.75" customHeight="1" spans="1:9">
      <c r="A9" s="13" t="s">
        <v>69</v>
      </c>
      <c r="B9" s="13" t="s">
        <v>70</v>
      </c>
      <c r="C9" s="13">
        <v>9</v>
      </c>
      <c r="D9" s="13">
        <v>9</v>
      </c>
      <c r="E9" s="13">
        <v>9</v>
      </c>
      <c r="F9" s="13"/>
      <c r="G9" s="13"/>
      <c r="H9" s="13"/>
      <c r="I9" s="13"/>
    </row>
    <row r="10" s="1" customFormat="1" ht="30.75" customHeight="1" spans="1:9">
      <c r="A10" s="13" t="s">
        <v>71</v>
      </c>
      <c r="B10" s="13" t="s">
        <v>72</v>
      </c>
      <c r="C10" s="13">
        <v>30</v>
      </c>
      <c r="D10" s="13">
        <v>30</v>
      </c>
      <c r="E10" s="13">
        <v>30</v>
      </c>
      <c r="F10" s="13"/>
      <c r="G10" s="13"/>
      <c r="H10" s="13"/>
      <c r="I10" s="13"/>
    </row>
    <row r="11" s="1" customFormat="1" ht="30.75" customHeight="1" spans="1:9">
      <c r="A11" s="13" t="s">
        <v>73</v>
      </c>
      <c r="B11" s="13" t="s">
        <v>74</v>
      </c>
      <c r="C11" s="13">
        <v>41.43</v>
      </c>
      <c r="D11" s="13">
        <v>41.43</v>
      </c>
      <c r="E11" s="13">
        <v>41.43</v>
      </c>
      <c r="F11" s="13"/>
      <c r="G11" s="13"/>
      <c r="H11" s="13"/>
      <c r="I11" s="13"/>
    </row>
    <row r="12" s="1" customFormat="1" ht="30.75" customHeight="1" spans="1:9">
      <c r="A12" s="13" t="s">
        <v>75</v>
      </c>
      <c r="B12" s="13" t="s">
        <v>76</v>
      </c>
      <c r="C12" s="13">
        <v>23.02</v>
      </c>
      <c r="D12" s="13">
        <v>23.02</v>
      </c>
      <c r="E12" s="13">
        <v>23.02</v>
      </c>
      <c r="F12" s="13"/>
      <c r="G12" s="13"/>
      <c r="H12" s="13"/>
      <c r="I12" s="13"/>
    </row>
    <row r="13" s="1" customFormat="1" ht="30.75" customHeight="1" spans="1:9">
      <c r="A13" s="13" t="s">
        <v>77</v>
      </c>
      <c r="B13" s="13" t="s">
        <v>78</v>
      </c>
      <c r="C13" s="13">
        <v>25.32</v>
      </c>
      <c r="D13" s="13">
        <v>25.32</v>
      </c>
      <c r="E13" s="13">
        <v>25.32</v>
      </c>
      <c r="F13" s="13"/>
      <c r="G13" s="13"/>
      <c r="H13" s="13"/>
      <c r="I13" s="13"/>
    </row>
    <row r="14" s="1" customFormat="1" ht="30.75" customHeight="1" spans="1:9">
      <c r="A14" s="13" t="s">
        <v>79</v>
      </c>
      <c r="B14" s="13" t="s">
        <v>80</v>
      </c>
      <c r="C14" s="13">
        <v>1.58</v>
      </c>
      <c r="D14" s="13">
        <v>1.58</v>
      </c>
      <c r="E14" s="13">
        <v>1.58</v>
      </c>
      <c r="F14" s="13"/>
      <c r="G14" s="13"/>
      <c r="H14" s="13"/>
      <c r="I14" s="13"/>
    </row>
    <row r="15" s="1" customFormat="1" ht="30.75" customHeight="1" spans="1:9">
      <c r="A15" s="13" t="s">
        <v>81</v>
      </c>
      <c r="B15" s="13" t="s">
        <v>82</v>
      </c>
      <c r="C15" s="13">
        <v>6.33</v>
      </c>
      <c r="D15" s="13">
        <v>6.33</v>
      </c>
      <c r="E15" s="13">
        <v>6.33</v>
      </c>
      <c r="F15" s="13"/>
      <c r="G15" s="13"/>
      <c r="H15" s="13"/>
      <c r="I15" s="13"/>
    </row>
    <row r="16" s="1" customFormat="1" ht="30.75" customHeight="1" spans="1:9">
      <c r="A16" s="13" t="s">
        <v>83</v>
      </c>
      <c r="B16" s="13" t="s">
        <v>84</v>
      </c>
      <c r="C16" s="13">
        <v>57.55</v>
      </c>
      <c r="D16" s="13">
        <v>57.55</v>
      </c>
      <c r="E16" s="13">
        <v>57.55</v>
      </c>
      <c r="F16" s="13"/>
      <c r="G16" s="13"/>
      <c r="H16" s="13"/>
      <c r="I16" s="13"/>
    </row>
    <row r="17" s="1" customFormat="1" ht="30.75" customHeight="1" spans="1:9">
      <c r="A17" s="13" t="s">
        <v>85</v>
      </c>
      <c r="B17" s="13" t="s">
        <v>86</v>
      </c>
      <c r="C17" s="13">
        <v>1.58</v>
      </c>
      <c r="D17" s="13">
        <v>1.58</v>
      </c>
      <c r="E17" s="13">
        <v>1.58</v>
      </c>
      <c r="F17" s="13"/>
      <c r="G17" s="13"/>
      <c r="H17" s="13"/>
      <c r="I17" s="13"/>
    </row>
    <row r="18" s="1" customFormat="1" ht="30.75" customHeight="1" spans="1:9">
      <c r="A18" s="13" t="s">
        <v>87</v>
      </c>
      <c r="B18" s="13" t="s">
        <v>88</v>
      </c>
      <c r="C18" s="13">
        <v>15.88</v>
      </c>
      <c r="D18" s="13">
        <v>15.88</v>
      </c>
      <c r="E18" s="13">
        <v>15.88</v>
      </c>
      <c r="F18" s="13"/>
      <c r="G18" s="13"/>
      <c r="H18" s="13"/>
      <c r="I18" s="13"/>
    </row>
  </sheetData>
  <sheetProtection formatCells="0" formatColumns="0" formatRows="0" insertRows="0" insertColumns="0" insertHyperlinks="0" deleteColumns="0" deleteRows="0" sort="0" autoFilter="0" pivotTables="0"/>
  <mergeCells count="6">
    <mergeCell ref="A1:I1"/>
    <mergeCell ref="A2:I2"/>
    <mergeCell ref="A3:B3"/>
    <mergeCell ref="D3:H3"/>
    <mergeCell ref="C3:C4"/>
    <mergeCell ref="I3:I4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F12" sqref="F12"/>
    </sheetView>
  </sheetViews>
  <sheetFormatPr defaultColWidth="9" defaultRowHeight="12.75" customHeight="1"/>
  <cols>
    <col min="1" max="1" width="22" style="1" customWidth="1"/>
    <col min="2" max="2" width="23.2857142857143" style="1" customWidth="1"/>
    <col min="3" max="3" width="19.7142857142857" style="1" customWidth="1"/>
    <col min="4" max="4" width="22.1428571428571" style="1" customWidth="1"/>
    <col min="5" max="5" width="21" style="1" customWidth="1"/>
    <col min="6" max="6" width="26.4285714285714" style="1" customWidth="1"/>
    <col min="7" max="7" width="21" style="1" customWidth="1"/>
    <col min="8" max="8" width="20.5714285714286" style="1" customWidth="1"/>
    <col min="9" max="9" width="20.1428571428571" style="1" customWidth="1"/>
    <col min="10" max="11" width="9.14285714285714" style="1" customWidth="1"/>
  </cols>
  <sheetData>
    <row r="1" s="1" customFormat="1" ht="51.75" customHeight="1" spans="1:9">
      <c r="A1" s="155" t="s">
        <v>89</v>
      </c>
      <c r="B1" s="156"/>
      <c r="C1" s="156"/>
      <c r="D1" s="156"/>
      <c r="E1" s="156"/>
      <c r="F1" s="156"/>
      <c r="G1" s="156"/>
      <c r="H1" s="156"/>
      <c r="I1" s="156"/>
    </row>
    <row r="2" s="1" customFormat="1" ht="21.75" customHeight="1" spans="1:9">
      <c r="A2" s="157" t="s">
        <v>52</v>
      </c>
      <c r="B2" s="157"/>
      <c r="C2" s="157"/>
      <c r="D2" s="157"/>
      <c r="E2" s="157"/>
      <c r="F2" s="157"/>
      <c r="G2" s="157"/>
      <c r="H2" s="157"/>
      <c r="I2" s="175"/>
    </row>
    <row r="3" s="1" customFormat="1" ht="30.75" customHeight="1" spans="1:9">
      <c r="A3" s="158" t="s">
        <v>53</v>
      </c>
      <c r="B3" s="158"/>
      <c r="C3" s="159" t="s">
        <v>90</v>
      </c>
      <c r="D3" s="160" t="s">
        <v>55</v>
      </c>
      <c r="E3" s="160"/>
      <c r="F3" s="160"/>
      <c r="G3" s="160"/>
      <c r="H3" s="160"/>
      <c r="I3" s="158" t="s">
        <v>56</v>
      </c>
    </row>
    <row r="4" s="1" customFormat="1" ht="27.75" customHeight="1" spans="1:9">
      <c r="A4" s="158" t="s">
        <v>57</v>
      </c>
      <c r="B4" s="158" t="s">
        <v>58</v>
      </c>
      <c r="C4" s="158"/>
      <c r="D4" s="158" t="s">
        <v>18</v>
      </c>
      <c r="E4" s="174" t="s">
        <v>91</v>
      </c>
      <c r="F4" s="161" t="s">
        <v>60</v>
      </c>
      <c r="G4" s="158" t="s">
        <v>61</v>
      </c>
      <c r="H4" s="158" t="s">
        <v>62</v>
      </c>
      <c r="I4" s="158"/>
    </row>
    <row r="5" s="1" customFormat="1" ht="30.75" customHeight="1" spans="1:9">
      <c r="A5" s="12" t="s">
        <v>63</v>
      </c>
      <c r="B5" s="12" t="s">
        <v>64</v>
      </c>
      <c r="C5" s="12">
        <v>872.07</v>
      </c>
      <c r="D5" s="12">
        <v>872.07</v>
      </c>
      <c r="E5" s="12">
        <v>872.07</v>
      </c>
      <c r="F5" s="12"/>
      <c r="G5" s="12"/>
      <c r="H5" s="12"/>
      <c r="I5" s="12"/>
    </row>
    <row r="6" s="1" customFormat="1" ht="30.75" customHeight="1" spans="1:9">
      <c r="A6" s="12" t="s">
        <v>65</v>
      </c>
      <c r="B6" s="12"/>
      <c r="C6" s="12">
        <v>872.07</v>
      </c>
      <c r="D6" s="12">
        <v>872.07</v>
      </c>
      <c r="E6" s="12">
        <v>872.07</v>
      </c>
      <c r="F6" s="12"/>
      <c r="G6" s="12"/>
      <c r="H6" s="12"/>
      <c r="I6" s="12"/>
    </row>
    <row r="7" s="1" customFormat="1" ht="30.75" customHeight="1" spans="1:9">
      <c r="A7" s="12" t="s">
        <v>66</v>
      </c>
      <c r="B7" s="12"/>
      <c r="C7" s="12">
        <v>872.07</v>
      </c>
      <c r="D7" s="12">
        <v>872.07</v>
      </c>
      <c r="E7" s="12">
        <v>872.07</v>
      </c>
      <c r="F7" s="12"/>
      <c r="G7" s="12"/>
      <c r="H7" s="12"/>
      <c r="I7" s="12"/>
    </row>
    <row r="8" s="1" customFormat="1" ht="30.75" customHeight="1" spans="1:9">
      <c r="A8" s="13" t="s">
        <v>67</v>
      </c>
      <c r="B8" s="13" t="s">
        <v>68</v>
      </c>
      <c r="C8" s="13">
        <v>660.38</v>
      </c>
      <c r="D8" s="13">
        <v>660.38</v>
      </c>
      <c r="E8" s="13">
        <v>660.38</v>
      </c>
      <c r="F8" s="13"/>
      <c r="G8" s="13"/>
      <c r="H8" s="13"/>
      <c r="I8" s="13"/>
    </row>
    <row r="9" s="1" customFormat="1" ht="30.75" customHeight="1" spans="1:9">
      <c r="A9" s="13" t="s">
        <v>69</v>
      </c>
      <c r="B9" s="13" t="s">
        <v>70</v>
      </c>
      <c r="C9" s="13">
        <v>9</v>
      </c>
      <c r="D9" s="13">
        <v>9</v>
      </c>
      <c r="E9" s="13">
        <v>9</v>
      </c>
      <c r="F9" s="13"/>
      <c r="G9" s="13"/>
      <c r="H9" s="13"/>
      <c r="I9" s="13"/>
    </row>
    <row r="10" s="1" customFormat="1" ht="30.75" customHeight="1" spans="1:9">
      <c r="A10" s="13" t="s">
        <v>71</v>
      </c>
      <c r="B10" s="13" t="s">
        <v>72</v>
      </c>
      <c r="C10" s="13">
        <v>30</v>
      </c>
      <c r="D10" s="13">
        <v>30</v>
      </c>
      <c r="E10" s="13">
        <v>30</v>
      </c>
      <c r="F10" s="13"/>
      <c r="G10" s="13"/>
      <c r="H10" s="13"/>
      <c r="I10" s="13"/>
    </row>
    <row r="11" s="1" customFormat="1" ht="30.75" customHeight="1" spans="1:9">
      <c r="A11" s="13" t="s">
        <v>73</v>
      </c>
      <c r="B11" s="13" t="s">
        <v>74</v>
      </c>
      <c r="C11" s="13">
        <v>41.43</v>
      </c>
      <c r="D11" s="13">
        <v>41.43</v>
      </c>
      <c r="E11" s="13">
        <v>41.43</v>
      </c>
      <c r="F11" s="13"/>
      <c r="G11" s="13"/>
      <c r="H11" s="13"/>
      <c r="I11" s="13"/>
    </row>
    <row r="12" s="1" customFormat="1" ht="30.75" customHeight="1" spans="1:9">
      <c r="A12" s="13" t="s">
        <v>75</v>
      </c>
      <c r="B12" s="13" t="s">
        <v>76</v>
      </c>
      <c r="C12" s="13">
        <v>23.02</v>
      </c>
      <c r="D12" s="13">
        <v>23.02</v>
      </c>
      <c r="E12" s="13">
        <v>23.02</v>
      </c>
      <c r="F12" s="13"/>
      <c r="G12" s="13"/>
      <c r="H12" s="13"/>
      <c r="I12" s="13"/>
    </row>
    <row r="13" s="1" customFormat="1" ht="30.75" customHeight="1" spans="1:9">
      <c r="A13" s="13" t="s">
        <v>77</v>
      </c>
      <c r="B13" s="13" t="s">
        <v>78</v>
      </c>
      <c r="C13" s="13">
        <v>25.32</v>
      </c>
      <c r="D13" s="13">
        <v>25.32</v>
      </c>
      <c r="E13" s="13">
        <v>25.32</v>
      </c>
      <c r="F13" s="13"/>
      <c r="G13" s="13"/>
      <c r="H13" s="13"/>
      <c r="I13" s="13"/>
    </row>
    <row r="14" s="1" customFormat="1" ht="30.75" customHeight="1" spans="1:9">
      <c r="A14" s="13" t="s">
        <v>79</v>
      </c>
      <c r="B14" s="13" t="s">
        <v>80</v>
      </c>
      <c r="C14" s="13">
        <v>1.58</v>
      </c>
      <c r="D14" s="13">
        <v>1.58</v>
      </c>
      <c r="E14" s="13">
        <v>1.58</v>
      </c>
      <c r="F14" s="13"/>
      <c r="G14" s="13"/>
      <c r="H14" s="13"/>
      <c r="I14" s="13"/>
    </row>
    <row r="15" s="1" customFormat="1" ht="30.75" customHeight="1" spans="1:9">
      <c r="A15" s="13" t="s">
        <v>81</v>
      </c>
      <c r="B15" s="13" t="s">
        <v>82</v>
      </c>
      <c r="C15" s="13">
        <v>6.33</v>
      </c>
      <c r="D15" s="13">
        <v>6.33</v>
      </c>
      <c r="E15" s="13">
        <v>6.33</v>
      </c>
      <c r="F15" s="13"/>
      <c r="G15" s="13"/>
      <c r="H15" s="13"/>
      <c r="I15" s="13"/>
    </row>
    <row r="16" s="1" customFormat="1" ht="30.75" customHeight="1" spans="1:9">
      <c r="A16" s="13" t="s">
        <v>83</v>
      </c>
      <c r="B16" s="13" t="s">
        <v>84</v>
      </c>
      <c r="C16" s="13">
        <v>57.55</v>
      </c>
      <c r="D16" s="13">
        <v>57.55</v>
      </c>
      <c r="E16" s="13">
        <v>57.55</v>
      </c>
      <c r="F16" s="13"/>
      <c r="G16" s="13"/>
      <c r="H16" s="13"/>
      <c r="I16" s="13"/>
    </row>
    <row r="17" s="1" customFormat="1" ht="30.75" customHeight="1" spans="1:9">
      <c r="A17" s="13" t="s">
        <v>85</v>
      </c>
      <c r="B17" s="13" t="s">
        <v>86</v>
      </c>
      <c r="C17" s="13">
        <v>1.58</v>
      </c>
      <c r="D17" s="13">
        <v>1.58</v>
      </c>
      <c r="E17" s="13">
        <v>1.58</v>
      </c>
      <c r="F17" s="13"/>
      <c r="G17" s="13"/>
      <c r="H17" s="13"/>
      <c r="I17" s="13"/>
    </row>
    <row r="18" s="1" customFormat="1" ht="30.75" customHeight="1" spans="1:9">
      <c r="A18" s="13" t="s">
        <v>87</v>
      </c>
      <c r="B18" s="13" t="s">
        <v>88</v>
      </c>
      <c r="C18" s="13">
        <v>15.88</v>
      </c>
      <c r="D18" s="13">
        <v>15.88</v>
      </c>
      <c r="E18" s="13">
        <v>15.88</v>
      </c>
      <c r="F18" s="13"/>
      <c r="G18" s="13"/>
      <c r="H18" s="13"/>
      <c r="I18" s="13"/>
    </row>
  </sheetData>
  <sheetProtection formatCells="0" formatColumns="0" formatRows="0" insertRows="0" insertColumns="0" insertHyperlinks="0" deleteColumns="0" deleteRows="0" sort="0" autoFilter="0" pivotTables="0"/>
  <mergeCells count="6">
    <mergeCell ref="A1:I1"/>
    <mergeCell ref="A2:I2"/>
    <mergeCell ref="A3:B3"/>
    <mergeCell ref="D3:H3"/>
    <mergeCell ref="C3:C4"/>
    <mergeCell ref="I3:I4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C11" sqref="C11"/>
    </sheetView>
  </sheetViews>
  <sheetFormatPr defaultColWidth="9" defaultRowHeight="12.75" customHeight="1" outlineLevelCol="5"/>
  <cols>
    <col min="1" max="1" width="27.5714285714286" style="1" customWidth="1"/>
    <col min="2" max="2" width="27.1428571428571" style="1" customWidth="1"/>
    <col min="3" max="3" width="34.5714285714286" style="1" customWidth="1"/>
    <col min="4" max="4" width="20.4285714285714" style="1" customWidth="1"/>
    <col min="5" max="5" width="25.5714285714286" style="1" customWidth="1"/>
    <col min="6" max="6" width="25.2857142857143" style="1" customWidth="1"/>
    <col min="7" max="7" width="9.14285714285714" style="1" customWidth="1"/>
  </cols>
  <sheetData>
    <row r="1" s="1" customFormat="1" ht="31.5" customHeight="1" spans="1:6">
      <c r="A1" s="118" t="s">
        <v>92</v>
      </c>
      <c r="B1" s="118"/>
      <c r="C1" s="118"/>
      <c r="D1" s="118"/>
      <c r="E1" s="118"/>
      <c r="F1" s="118"/>
    </row>
    <row r="2" s="1" customFormat="1" ht="14.25" customHeight="1" spans="1:6">
      <c r="A2" s="108"/>
      <c r="B2" s="69"/>
      <c r="C2" s="69"/>
      <c r="D2" s="108"/>
      <c r="E2" s="162"/>
      <c r="F2" s="76" t="s">
        <v>10</v>
      </c>
    </row>
    <row r="3" s="1" customFormat="1" ht="13.5" customHeight="1" spans="1:6">
      <c r="A3" s="110" t="s">
        <v>11</v>
      </c>
      <c r="B3" s="110"/>
      <c r="C3" s="110" t="s">
        <v>12</v>
      </c>
      <c r="D3" s="110"/>
      <c r="E3" s="110"/>
      <c r="F3" s="110"/>
    </row>
    <row r="4" s="1" customFormat="1" ht="13.5" customHeight="1" spans="1:6">
      <c r="A4" s="110" t="s">
        <v>13</v>
      </c>
      <c r="B4" s="110" t="s">
        <v>14</v>
      </c>
      <c r="C4" s="110" t="s">
        <v>15</v>
      </c>
      <c r="D4" s="110" t="s">
        <v>14</v>
      </c>
      <c r="E4" s="110"/>
      <c r="F4" s="110"/>
    </row>
    <row r="5" s="1" customFormat="1" ht="13.5" customHeight="1" spans="1:6">
      <c r="A5" s="163" t="s">
        <v>16</v>
      </c>
      <c r="B5" s="164">
        <v>872.07</v>
      </c>
      <c r="C5" s="14" t="s">
        <v>17</v>
      </c>
      <c r="D5" s="165" t="s">
        <v>18</v>
      </c>
      <c r="E5" s="165" t="s">
        <v>19</v>
      </c>
      <c r="F5" s="165" t="s">
        <v>20</v>
      </c>
    </row>
    <row r="6" s="1" customFormat="1" ht="13.5" customHeight="1" spans="1:6">
      <c r="A6" s="163" t="s">
        <v>21</v>
      </c>
      <c r="B6" s="164">
        <v>872.07</v>
      </c>
      <c r="C6" s="14" t="s">
        <v>22</v>
      </c>
      <c r="D6" s="166"/>
      <c r="E6" s="166"/>
      <c r="F6" s="166"/>
    </row>
    <row r="7" s="1" customFormat="1" ht="13.5" customHeight="1" spans="1:6">
      <c r="A7" s="163" t="s">
        <v>23</v>
      </c>
      <c r="B7" s="164"/>
      <c r="C7" s="14" t="s">
        <v>24</v>
      </c>
      <c r="D7" s="166"/>
      <c r="E7" s="166"/>
      <c r="F7" s="166"/>
    </row>
    <row r="8" s="1" customFormat="1" ht="13.5" customHeight="1" spans="1:6">
      <c r="A8" s="163"/>
      <c r="B8" s="164"/>
      <c r="C8" s="14" t="s">
        <v>25</v>
      </c>
      <c r="D8" s="166"/>
      <c r="E8" s="166"/>
      <c r="F8" s="166"/>
    </row>
    <row r="9" s="1" customFormat="1" ht="13.5" customHeight="1" spans="1:6">
      <c r="A9" s="163"/>
      <c r="B9" s="167"/>
      <c r="C9" s="14" t="s">
        <v>26</v>
      </c>
      <c r="D9" s="166">
        <v>699.38</v>
      </c>
      <c r="E9" s="166">
        <v>699.38</v>
      </c>
      <c r="F9" s="166"/>
    </row>
    <row r="10" s="1" customFormat="1" ht="13.5" customHeight="1" spans="1:6">
      <c r="A10" s="163"/>
      <c r="B10" s="164"/>
      <c r="C10" s="14" t="s">
        <v>27</v>
      </c>
      <c r="D10" s="166"/>
      <c r="E10" s="166"/>
      <c r="F10" s="166"/>
    </row>
    <row r="11" s="1" customFormat="1" ht="13.5" customHeight="1" spans="1:6">
      <c r="A11" s="163"/>
      <c r="B11" s="164"/>
      <c r="C11" s="14" t="s">
        <v>28</v>
      </c>
      <c r="D11" s="166"/>
      <c r="E11" s="166"/>
      <c r="F11" s="166"/>
    </row>
    <row r="12" s="1" customFormat="1" ht="13.5" customHeight="1" spans="1:6">
      <c r="A12" s="163"/>
      <c r="B12" s="164"/>
      <c r="C12" s="14" t="s">
        <v>29</v>
      </c>
      <c r="D12" s="166"/>
      <c r="E12" s="166"/>
      <c r="F12" s="166"/>
    </row>
    <row r="13" s="1" customFormat="1" ht="13.5" customHeight="1" spans="1:6">
      <c r="A13" s="163"/>
      <c r="B13" s="164"/>
      <c r="C13" s="14" t="s">
        <v>30</v>
      </c>
      <c r="D13" s="166">
        <v>131.26</v>
      </c>
      <c r="E13" s="166">
        <v>131.26</v>
      </c>
      <c r="F13" s="166"/>
    </row>
    <row r="14" s="1" customFormat="1" ht="13.5" customHeight="1" spans="1:6">
      <c r="A14" s="163"/>
      <c r="B14" s="164"/>
      <c r="C14" s="14" t="s">
        <v>31</v>
      </c>
      <c r="D14" s="166"/>
      <c r="E14" s="166"/>
      <c r="F14" s="166"/>
    </row>
    <row r="15" s="1" customFormat="1" ht="13.5" customHeight="1" spans="1:6">
      <c r="A15" s="163"/>
      <c r="B15" s="164"/>
      <c r="C15" s="14" t="s">
        <v>32</v>
      </c>
      <c r="D15" s="166"/>
      <c r="E15" s="166"/>
      <c r="F15" s="166"/>
    </row>
    <row r="16" s="1" customFormat="1" ht="13.5" customHeight="1" spans="1:6">
      <c r="A16" s="163"/>
      <c r="B16" s="164"/>
      <c r="C16" s="14" t="s">
        <v>33</v>
      </c>
      <c r="D16" s="166"/>
      <c r="E16" s="166"/>
      <c r="F16" s="166"/>
    </row>
    <row r="17" s="1" customFormat="1" ht="13.5" customHeight="1" spans="1:6">
      <c r="A17" s="168"/>
      <c r="B17" s="169"/>
      <c r="C17" s="14" t="s">
        <v>34</v>
      </c>
      <c r="D17" s="166"/>
      <c r="E17" s="166"/>
      <c r="F17" s="166"/>
    </row>
    <row r="18" s="1" customFormat="1" ht="13.5" customHeight="1" spans="1:6">
      <c r="A18" s="163"/>
      <c r="B18" s="164"/>
      <c r="C18" s="14" t="s">
        <v>35</v>
      </c>
      <c r="D18" s="166"/>
      <c r="E18" s="166"/>
      <c r="F18" s="166"/>
    </row>
    <row r="19" s="1" customFormat="1" ht="13.5" customHeight="1" spans="1:6">
      <c r="A19" s="163"/>
      <c r="B19" s="169"/>
      <c r="C19" s="14" t="s">
        <v>36</v>
      </c>
      <c r="D19" s="166"/>
      <c r="E19" s="166"/>
      <c r="F19" s="166"/>
    </row>
    <row r="20" s="1" customFormat="1" ht="13.5" customHeight="1" spans="1:6">
      <c r="A20" s="168"/>
      <c r="B20" s="164"/>
      <c r="C20" s="14" t="s">
        <v>37</v>
      </c>
      <c r="D20" s="166"/>
      <c r="E20" s="166"/>
      <c r="F20" s="166"/>
    </row>
    <row r="21" s="1" customFormat="1" ht="13.5" customHeight="1" spans="1:6">
      <c r="A21" s="163"/>
      <c r="B21" s="164"/>
      <c r="C21" s="14" t="s">
        <v>38</v>
      </c>
      <c r="D21" s="166"/>
      <c r="E21" s="166"/>
      <c r="F21" s="166"/>
    </row>
    <row r="22" s="1" customFormat="1" ht="13.5" customHeight="1" spans="1:6">
      <c r="A22" s="163"/>
      <c r="B22" s="164"/>
      <c r="C22" s="14" t="s">
        <v>39</v>
      </c>
      <c r="D22" s="166"/>
      <c r="E22" s="166"/>
      <c r="F22" s="166"/>
    </row>
    <row r="23" s="1" customFormat="1" ht="13.5" customHeight="1" spans="1:6">
      <c r="A23" s="163"/>
      <c r="B23" s="164"/>
      <c r="C23" s="14" t="s">
        <v>40</v>
      </c>
      <c r="D23" s="166">
        <v>41.43</v>
      </c>
      <c r="E23" s="166">
        <v>41.43</v>
      </c>
      <c r="F23" s="166"/>
    </row>
    <row r="24" s="1" customFormat="1" ht="13.5" customHeight="1" spans="1:6">
      <c r="A24" s="163"/>
      <c r="B24" s="164"/>
      <c r="C24" s="14" t="s">
        <v>41</v>
      </c>
      <c r="D24" s="166"/>
      <c r="E24" s="166"/>
      <c r="F24" s="166"/>
    </row>
    <row r="25" s="1" customFormat="1" ht="13.5" customHeight="1" spans="1:6">
      <c r="A25" s="163"/>
      <c r="B25" s="164"/>
      <c r="C25" s="14" t="s">
        <v>42</v>
      </c>
      <c r="D25" s="166"/>
      <c r="E25" s="166"/>
      <c r="F25" s="166"/>
    </row>
    <row r="26" s="1" customFormat="1" ht="13.5" customHeight="1" spans="1:6">
      <c r="A26" s="163"/>
      <c r="B26" s="164"/>
      <c r="C26" s="14" t="s">
        <v>43</v>
      </c>
      <c r="D26" s="166"/>
      <c r="E26" s="166"/>
      <c r="F26" s="166"/>
    </row>
    <row r="27" s="1" customFormat="1" ht="13.5" customHeight="1" spans="1:6">
      <c r="A27" s="163"/>
      <c r="B27" s="164"/>
      <c r="C27" s="14" t="s">
        <v>44</v>
      </c>
      <c r="D27" s="166"/>
      <c r="E27" s="166"/>
      <c r="F27" s="166"/>
    </row>
    <row r="28" s="1" customFormat="1" ht="13.5" customHeight="1" spans="1:6">
      <c r="A28" s="163"/>
      <c r="B28" s="164"/>
      <c r="C28" s="14" t="s">
        <v>45</v>
      </c>
      <c r="D28" s="166"/>
      <c r="E28" s="166"/>
      <c r="F28" s="166"/>
    </row>
    <row r="29" s="1" customFormat="1" ht="13.5" customHeight="1" spans="1:6">
      <c r="A29" s="163"/>
      <c r="B29" s="164"/>
      <c r="C29" s="14" t="s">
        <v>46</v>
      </c>
      <c r="D29" s="166"/>
      <c r="E29" s="170"/>
      <c r="F29" s="166"/>
    </row>
    <row r="30" s="1" customFormat="1" ht="13.5" customHeight="1" spans="1:6">
      <c r="A30" s="14"/>
      <c r="B30" s="164"/>
      <c r="C30" s="171"/>
      <c r="D30" s="166"/>
      <c r="E30" s="172"/>
      <c r="F30" s="166"/>
    </row>
    <row r="31" s="1" customFormat="1" ht="13.5" customHeight="1" spans="1:6">
      <c r="A31" s="163" t="s">
        <v>47</v>
      </c>
      <c r="B31" s="164"/>
      <c r="C31" s="14" t="s">
        <v>48</v>
      </c>
      <c r="D31" s="166"/>
      <c r="E31" s="172"/>
      <c r="F31" s="166"/>
    </row>
    <row r="32" s="1" customFormat="1" ht="13.5" customHeight="1" spans="1:6">
      <c r="A32" s="163" t="s">
        <v>21</v>
      </c>
      <c r="B32" s="164"/>
      <c r="C32" s="163" t="s">
        <v>21</v>
      </c>
      <c r="D32" s="166"/>
      <c r="E32" s="172"/>
      <c r="F32" s="166"/>
    </row>
    <row r="33" s="1" customFormat="1" ht="13.5" customHeight="1" spans="1:6">
      <c r="A33" s="163" t="s">
        <v>23</v>
      </c>
      <c r="B33" s="164"/>
      <c r="C33" s="163" t="s">
        <v>23</v>
      </c>
      <c r="D33" s="166"/>
      <c r="E33" s="172"/>
      <c r="F33" s="166"/>
    </row>
    <row r="34" s="1" customFormat="1" ht="13.5" customHeight="1" spans="1:6">
      <c r="A34" s="77" t="s">
        <v>49</v>
      </c>
      <c r="B34" s="164">
        <v>872.07</v>
      </c>
      <c r="C34" s="77" t="s">
        <v>50</v>
      </c>
      <c r="D34" s="166">
        <v>872.07</v>
      </c>
      <c r="E34" s="173">
        <v>872.07</v>
      </c>
      <c r="F34" s="173"/>
    </row>
  </sheetData>
  <sheetProtection formatCells="0" formatColumns="0" formatRows="0" insertRows="0" insertColumns="0" insertHyperlinks="0" deleteColumns="0" deleteRows="0" sort="0" autoFilter="0" pivotTables="0"/>
  <mergeCells count="4">
    <mergeCell ref="A1:F1"/>
    <mergeCell ref="A3:B3"/>
    <mergeCell ref="C3:F3"/>
    <mergeCell ref="D4:F4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F16" sqref="F16"/>
    </sheetView>
  </sheetViews>
  <sheetFormatPr defaultColWidth="9" defaultRowHeight="12.75" customHeight="1" outlineLevelCol="7"/>
  <cols>
    <col min="1" max="1" width="22" style="1" customWidth="1"/>
    <col min="2" max="2" width="23.2857142857143" style="1" customWidth="1"/>
    <col min="3" max="3" width="19.7142857142857" style="1" customWidth="1"/>
    <col min="4" max="4" width="22.1428571428571" style="1" customWidth="1"/>
    <col min="5" max="5" width="21" style="1" customWidth="1"/>
    <col min="6" max="6" width="26.4285714285714" style="1" customWidth="1"/>
    <col min="7" max="7" width="21" style="1" customWidth="1"/>
    <col min="8" max="8" width="20.5714285714286" style="1" customWidth="1"/>
    <col min="9" max="10" width="9.14285714285714" style="1" customWidth="1"/>
  </cols>
  <sheetData>
    <row r="1" s="1" customFormat="1" ht="51.75" customHeight="1" spans="1:8">
      <c r="A1" s="155" t="s">
        <v>93</v>
      </c>
      <c r="B1" s="156"/>
      <c r="C1" s="156"/>
      <c r="D1" s="156"/>
      <c r="E1" s="156"/>
      <c r="F1" s="156"/>
      <c r="G1" s="156"/>
      <c r="H1" s="156"/>
    </row>
    <row r="2" s="1" customFormat="1" ht="21.75" customHeight="1" spans="1:8">
      <c r="A2" s="157" t="s">
        <v>52</v>
      </c>
      <c r="B2" s="157"/>
      <c r="C2" s="157"/>
      <c r="D2" s="157"/>
      <c r="E2" s="157"/>
      <c r="F2" s="157"/>
      <c r="G2" s="157"/>
      <c r="H2" s="157"/>
    </row>
    <row r="3" s="1" customFormat="1" ht="30.75" customHeight="1" spans="1:8">
      <c r="A3" s="158" t="s">
        <v>53</v>
      </c>
      <c r="B3" s="158"/>
      <c r="C3" s="159" t="s">
        <v>94</v>
      </c>
      <c r="D3" s="160" t="s">
        <v>55</v>
      </c>
      <c r="E3" s="160"/>
      <c r="F3" s="160"/>
      <c r="G3" s="160"/>
      <c r="H3" s="160"/>
    </row>
    <row r="4" s="1" customFormat="1" ht="27.75" customHeight="1" spans="1:8">
      <c r="A4" s="158" t="s">
        <v>57</v>
      </c>
      <c r="B4" s="158" t="s">
        <v>58</v>
      </c>
      <c r="C4" s="158"/>
      <c r="D4" s="158" t="s">
        <v>18</v>
      </c>
      <c r="E4" s="158" t="s">
        <v>95</v>
      </c>
      <c r="F4" s="161" t="s">
        <v>60</v>
      </c>
      <c r="G4" s="158" t="s">
        <v>61</v>
      </c>
      <c r="H4" s="158" t="s">
        <v>62</v>
      </c>
    </row>
    <row r="5" s="1" customFormat="1" ht="30.75" customHeight="1" spans="1:8">
      <c r="A5" s="12" t="s">
        <v>63</v>
      </c>
      <c r="B5" s="12" t="s">
        <v>64</v>
      </c>
      <c r="C5" s="12">
        <v>872.07</v>
      </c>
      <c r="D5" s="12">
        <v>872.07</v>
      </c>
      <c r="E5" s="12">
        <v>872.07</v>
      </c>
      <c r="F5" s="12"/>
      <c r="G5" s="12"/>
      <c r="H5" s="12"/>
    </row>
    <row r="6" s="1" customFormat="1" ht="30.75" customHeight="1" spans="1:8">
      <c r="A6" s="12" t="s">
        <v>65</v>
      </c>
      <c r="B6" s="12"/>
      <c r="C6" s="12">
        <v>872.07</v>
      </c>
      <c r="D6" s="12">
        <v>872.07</v>
      </c>
      <c r="E6" s="12">
        <v>872.07</v>
      </c>
      <c r="F6" s="12"/>
      <c r="G6" s="12"/>
      <c r="H6" s="12"/>
    </row>
    <row r="7" s="1" customFormat="1" ht="30.75" customHeight="1" spans="1:8">
      <c r="A7" s="12" t="s">
        <v>66</v>
      </c>
      <c r="B7" s="12"/>
      <c r="C7" s="12">
        <v>872.07</v>
      </c>
      <c r="D7" s="12">
        <v>872.07</v>
      </c>
      <c r="E7" s="12">
        <v>872.07</v>
      </c>
      <c r="F7" s="12"/>
      <c r="G7" s="12"/>
      <c r="H7" s="12"/>
    </row>
    <row r="8" s="1" customFormat="1" ht="30.75" customHeight="1" spans="1:8">
      <c r="A8" s="13" t="s">
        <v>67</v>
      </c>
      <c r="B8" s="13" t="s">
        <v>68</v>
      </c>
      <c r="C8" s="13">
        <v>660.38</v>
      </c>
      <c r="D8" s="13">
        <v>660.38</v>
      </c>
      <c r="E8" s="13">
        <v>660.38</v>
      </c>
      <c r="F8" s="13"/>
      <c r="G8" s="13"/>
      <c r="H8" s="13"/>
    </row>
    <row r="9" s="1" customFormat="1" ht="30.75" customHeight="1" spans="1:8">
      <c r="A9" s="13" t="s">
        <v>69</v>
      </c>
      <c r="B9" s="13" t="s">
        <v>70</v>
      </c>
      <c r="C9" s="13">
        <v>9</v>
      </c>
      <c r="D9" s="13">
        <v>9</v>
      </c>
      <c r="E9" s="13">
        <v>9</v>
      </c>
      <c r="F9" s="13"/>
      <c r="G9" s="13"/>
      <c r="H9" s="13"/>
    </row>
    <row r="10" s="1" customFormat="1" ht="30.75" customHeight="1" spans="1:8">
      <c r="A10" s="13" t="s">
        <v>71</v>
      </c>
      <c r="B10" s="13" t="s">
        <v>72</v>
      </c>
      <c r="C10" s="13">
        <v>30</v>
      </c>
      <c r="D10" s="13">
        <v>30</v>
      </c>
      <c r="E10" s="13">
        <v>30</v>
      </c>
      <c r="F10" s="13"/>
      <c r="G10" s="13"/>
      <c r="H10" s="13"/>
    </row>
    <row r="11" s="1" customFormat="1" ht="30.75" customHeight="1" spans="1:8">
      <c r="A11" s="13" t="s">
        <v>73</v>
      </c>
      <c r="B11" s="13" t="s">
        <v>74</v>
      </c>
      <c r="C11" s="13">
        <v>41.43</v>
      </c>
      <c r="D11" s="13">
        <v>41.43</v>
      </c>
      <c r="E11" s="13">
        <v>41.43</v>
      </c>
      <c r="F11" s="13"/>
      <c r="G11" s="13"/>
      <c r="H11" s="13"/>
    </row>
    <row r="12" s="1" customFormat="1" ht="30.75" customHeight="1" spans="1:8">
      <c r="A12" s="13" t="s">
        <v>75</v>
      </c>
      <c r="B12" s="13" t="s">
        <v>76</v>
      </c>
      <c r="C12" s="13">
        <v>23.02</v>
      </c>
      <c r="D12" s="13">
        <v>23.02</v>
      </c>
      <c r="E12" s="13">
        <v>23.02</v>
      </c>
      <c r="F12" s="13"/>
      <c r="G12" s="13"/>
      <c r="H12" s="13"/>
    </row>
    <row r="13" s="1" customFormat="1" ht="30.75" customHeight="1" spans="1:8">
      <c r="A13" s="13" t="s">
        <v>77</v>
      </c>
      <c r="B13" s="13" t="s">
        <v>78</v>
      </c>
      <c r="C13" s="13">
        <v>25.32</v>
      </c>
      <c r="D13" s="13">
        <v>25.32</v>
      </c>
      <c r="E13" s="13">
        <v>25.32</v>
      </c>
      <c r="F13" s="13"/>
      <c r="G13" s="13"/>
      <c r="H13" s="13"/>
    </row>
    <row r="14" s="1" customFormat="1" ht="30.75" customHeight="1" spans="1:8">
      <c r="A14" s="13" t="s">
        <v>79</v>
      </c>
      <c r="B14" s="13" t="s">
        <v>80</v>
      </c>
      <c r="C14" s="13">
        <v>1.58</v>
      </c>
      <c r="D14" s="13">
        <v>1.58</v>
      </c>
      <c r="E14" s="13">
        <v>1.58</v>
      </c>
      <c r="F14" s="13"/>
      <c r="G14" s="13"/>
      <c r="H14" s="13"/>
    </row>
    <row r="15" s="1" customFormat="1" ht="30.75" customHeight="1" spans="1:8">
      <c r="A15" s="13" t="s">
        <v>81</v>
      </c>
      <c r="B15" s="13" t="s">
        <v>82</v>
      </c>
      <c r="C15" s="13">
        <v>6.33</v>
      </c>
      <c r="D15" s="13">
        <v>6.33</v>
      </c>
      <c r="E15" s="13">
        <v>6.33</v>
      </c>
      <c r="F15" s="13"/>
      <c r="G15" s="13"/>
      <c r="H15" s="13"/>
    </row>
    <row r="16" s="1" customFormat="1" ht="30.75" customHeight="1" spans="1:8">
      <c r="A16" s="13" t="s">
        <v>83</v>
      </c>
      <c r="B16" s="13" t="s">
        <v>84</v>
      </c>
      <c r="C16" s="13">
        <v>57.55</v>
      </c>
      <c r="D16" s="13">
        <v>57.55</v>
      </c>
      <c r="E16" s="13">
        <v>57.55</v>
      </c>
      <c r="F16" s="13"/>
      <c r="G16" s="13"/>
      <c r="H16" s="13"/>
    </row>
    <row r="17" s="1" customFormat="1" ht="30.75" customHeight="1" spans="1:8">
      <c r="A17" s="13" t="s">
        <v>85</v>
      </c>
      <c r="B17" s="13" t="s">
        <v>86</v>
      </c>
      <c r="C17" s="13">
        <v>1.58</v>
      </c>
      <c r="D17" s="13">
        <v>1.58</v>
      </c>
      <c r="E17" s="13">
        <v>1.58</v>
      </c>
      <c r="F17" s="13"/>
      <c r="G17" s="13"/>
      <c r="H17" s="13"/>
    </row>
    <row r="18" s="1" customFormat="1" ht="30.75" customHeight="1" spans="1:8">
      <c r="A18" s="13" t="s">
        <v>87</v>
      </c>
      <c r="B18" s="13" t="s">
        <v>88</v>
      </c>
      <c r="C18" s="13">
        <v>15.88</v>
      </c>
      <c r="D18" s="13">
        <v>15.88</v>
      </c>
      <c r="E18" s="13">
        <v>15.88</v>
      </c>
      <c r="F18" s="13"/>
      <c r="G18" s="13"/>
      <c r="H18" s="13"/>
    </row>
  </sheetData>
  <sheetProtection formatCells="0" formatColumns="0" formatRows="0" insertRows="0" insertColumns="0" insertHyperlinks="0" deleteColumns="0" deleteRows="0" sort="0" autoFilter="0" pivotTables="0"/>
  <mergeCells count="5">
    <mergeCell ref="A1:H1"/>
    <mergeCell ref="A2:H2"/>
    <mergeCell ref="A3:B3"/>
    <mergeCell ref="D3:H3"/>
    <mergeCell ref="C3:C4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G12" sqref="G12"/>
    </sheetView>
  </sheetViews>
  <sheetFormatPr defaultColWidth="9" defaultRowHeight="12.75" customHeight="1" outlineLevelCol="7"/>
  <cols>
    <col min="1" max="1" width="31.5714285714286" style="1" customWidth="1"/>
    <col min="2" max="2" width="43.4285714285714" style="1" customWidth="1"/>
    <col min="3" max="3" width="20.7142857142857" style="1" customWidth="1"/>
    <col min="4" max="4" width="27.4285714285714" style="1" customWidth="1"/>
    <col min="5" max="6" width="20.7142857142857" style="1" customWidth="1"/>
    <col min="7" max="7" width="23.5714285714286" style="1" customWidth="1"/>
    <col min="8" max="8" width="11.1428571428571" style="1" customWidth="1"/>
    <col min="9" max="9" width="9.14285714285714" style="1" customWidth="1"/>
  </cols>
  <sheetData>
    <row r="1" s="1" customFormat="1" ht="24.75" customHeight="1" spans="1:8">
      <c r="A1" s="75" t="s">
        <v>96</v>
      </c>
      <c r="B1" s="75"/>
      <c r="C1" s="75"/>
      <c r="D1" s="75"/>
      <c r="E1" s="75"/>
      <c r="F1" s="75"/>
      <c r="G1" s="75"/>
      <c r="H1" s="75"/>
    </row>
    <row r="2" s="1" customFormat="1" ht="24.75" customHeight="1" spans="3:8">
      <c r="C2" s="17"/>
      <c r="D2" s="17"/>
      <c r="E2" s="17"/>
      <c r="F2" s="17"/>
      <c r="G2" s="17"/>
      <c r="H2" s="76" t="s">
        <v>52</v>
      </c>
    </row>
    <row r="3" s="1" customFormat="1" ht="24.75" customHeight="1" spans="1:8">
      <c r="A3" s="77" t="s">
        <v>97</v>
      </c>
      <c r="B3" s="77" t="s">
        <v>98</v>
      </c>
      <c r="C3" s="77" t="s">
        <v>99</v>
      </c>
      <c r="D3" s="77"/>
      <c r="E3" s="77"/>
      <c r="F3" s="77"/>
      <c r="G3" s="77"/>
      <c r="H3" s="77"/>
    </row>
    <row r="4" s="1" customFormat="1" ht="24.75" customHeight="1" spans="1:8">
      <c r="A4" s="77"/>
      <c r="B4" s="77"/>
      <c r="C4" s="77" t="s">
        <v>63</v>
      </c>
      <c r="D4" s="77" t="s">
        <v>100</v>
      </c>
      <c r="E4" s="77"/>
      <c r="F4" s="77"/>
      <c r="G4" s="77"/>
      <c r="H4" s="77" t="s">
        <v>101</v>
      </c>
    </row>
    <row r="5" s="1" customFormat="1" ht="24.75" customHeight="1" spans="1:8">
      <c r="A5" s="77"/>
      <c r="B5" s="77"/>
      <c r="C5" s="77"/>
      <c r="D5" s="77" t="s">
        <v>18</v>
      </c>
      <c r="E5" s="77" t="s">
        <v>102</v>
      </c>
      <c r="F5" s="77" t="s">
        <v>103</v>
      </c>
      <c r="G5" s="77" t="s">
        <v>104</v>
      </c>
      <c r="H5" s="77"/>
    </row>
    <row r="6" s="1" customFormat="1" ht="24.75" customHeight="1" spans="1:8">
      <c r="A6" s="78" t="s">
        <v>105</v>
      </c>
      <c r="B6" s="78" t="s">
        <v>105</v>
      </c>
      <c r="C6" s="79" t="s">
        <v>106</v>
      </c>
      <c r="D6" s="79">
        <f>C6+1</f>
        <v>2</v>
      </c>
      <c r="E6" s="79">
        <v>3</v>
      </c>
      <c r="F6" s="79">
        <v>4</v>
      </c>
      <c r="G6" s="79">
        <f>F6+1</f>
        <v>5</v>
      </c>
      <c r="H6" s="79">
        <f>G6+1</f>
        <v>6</v>
      </c>
    </row>
    <row r="7" s="1" customFormat="1" ht="24.75" customHeight="1" spans="1:8">
      <c r="A7" s="141" t="s">
        <v>63</v>
      </c>
      <c r="B7" s="12" t="s">
        <v>64</v>
      </c>
      <c r="C7" s="153">
        <v>872.07</v>
      </c>
      <c r="D7" s="153">
        <v>760.07</v>
      </c>
      <c r="E7" s="153">
        <v>657.19</v>
      </c>
      <c r="F7" s="153">
        <v>15.18</v>
      </c>
      <c r="G7" s="154">
        <v>87.7</v>
      </c>
      <c r="H7" s="153">
        <v>112</v>
      </c>
    </row>
    <row r="8" s="1" customFormat="1" ht="24.75" customHeight="1" spans="1:8">
      <c r="A8" s="141"/>
      <c r="B8" s="12" t="s">
        <v>107</v>
      </c>
      <c r="C8" s="153">
        <v>872.07</v>
      </c>
      <c r="D8" s="153">
        <v>760.07</v>
      </c>
      <c r="E8" s="153">
        <v>657.19</v>
      </c>
      <c r="F8" s="153">
        <v>15.18</v>
      </c>
      <c r="G8" s="154">
        <v>87.7</v>
      </c>
      <c r="H8" s="153">
        <v>112</v>
      </c>
    </row>
    <row r="9" s="1" customFormat="1" ht="24.75" customHeight="1" spans="1:8">
      <c r="A9" s="141"/>
      <c r="B9" s="12" t="s">
        <v>108</v>
      </c>
      <c r="C9" s="153">
        <v>872.07</v>
      </c>
      <c r="D9" s="153">
        <v>760.07</v>
      </c>
      <c r="E9" s="153">
        <v>657.19</v>
      </c>
      <c r="F9" s="153">
        <v>15.18</v>
      </c>
      <c r="G9" s="154">
        <v>87.7</v>
      </c>
      <c r="H9" s="153">
        <v>112</v>
      </c>
    </row>
    <row r="10" s="1" customFormat="1" ht="24.75" customHeight="1" spans="1:8">
      <c r="A10" s="28" t="s">
        <v>109</v>
      </c>
      <c r="B10" s="13" t="s">
        <v>110</v>
      </c>
      <c r="C10" s="80">
        <v>548.38</v>
      </c>
      <c r="D10" s="80">
        <v>548.38</v>
      </c>
      <c r="E10" s="80">
        <v>459</v>
      </c>
      <c r="F10" s="80">
        <v>1.68</v>
      </c>
      <c r="G10" s="81">
        <v>87.7</v>
      </c>
      <c r="H10" s="80">
        <v>112</v>
      </c>
    </row>
    <row r="11" s="1" customFormat="1" ht="24.75" customHeight="1" spans="1:8">
      <c r="A11" s="28" t="s">
        <v>111</v>
      </c>
      <c r="B11" s="13" t="s">
        <v>112</v>
      </c>
      <c r="C11" s="80">
        <v>9</v>
      </c>
      <c r="D11" s="80">
        <v>9</v>
      </c>
      <c r="E11" s="80"/>
      <c r="F11" s="80">
        <v>9</v>
      </c>
      <c r="G11" s="81"/>
      <c r="H11" s="80"/>
    </row>
    <row r="12" s="1" customFormat="1" ht="24.75" customHeight="1" spans="1:8">
      <c r="A12" s="28" t="s">
        <v>113</v>
      </c>
      <c r="B12" s="13" t="s">
        <v>114</v>
      </c>
      <c r="C12" s="80">
        <v>57.55</v>
      </c>
      <c r="D12" s="80">
        <v>57.55</v>
      </c>
      <c r="E12" s="80">
        <v>57.55</v>
      </c>
      <c r="F12" s="80"/>
      <c r="G12" s="81"/>
      <c r="H12" s="80"/>
    </row>
    <row r="13" s="1" customFormat="1" ht="24.75" customHeight="1" spans="1:8">
      <c r="A13" s="28" t="s">
        <v>115</v>
      </c>
      <c r="B13" s="13" t="s">
        <v>116</v>
      </c>
      <c r="C13" s="80">
        <v>23.02</v>
      </c>
      <c r="D13" s="80">
        <v>23.02</v>
      </c>
      <c r="E13" s="80">
        <v>23.02</v>
      </c>
      <c r="F13" s="80"/>
      <c r="G13" s="81"/>
      <c r="H13" s="80"/>
    </row>
    <row r="14" s="1" customFormat="1" ht="24.75" customHeight="1" spans="1:8">
      <c r="A14" s="28" t="s">
        <v>117</v>
      </c>
      <c r="B14" s="13" t="s">
        <v>118</v>
      </c>
      <c r="C14" s="80">
        <v>6.33</v>
      </c>
      <c r="D14" s="80">
        <v>6.33</v>
      </c>
      <c r="E14" s="80">
        <v>6.33</v>
      </c>
      <c r="F14" s="80"/>
      <c r="G14" s="81"/>
      <c r="H14" s="80"/>
    </row>
    <row r="15" s="1" customFormat="1" ht="24.75" customHeight="1" spans="1:8">
      <c r="A15" s="28" t="s">
        <v>119</v>
      </c>
      <c r="B15" s="13" t="s">
        <v>120</v>
      </c>
      <c r="C15" s="80">
        <v>1.58</v>
      </c>
      <c r="D15" s="80">
        <v>1.58</v>
      </c>
      <c r="E15" s="80">
        <v>1.58</v>
      </c>
      <c r="F15" s="80"/>
      <c r="G15" s="81"/>
      <c r="H15" s="80"/>
    </row>
    <row r="16" s="1" customFormat="1" ht="24.75" customHeight="1" spans="1:8">
      <c r="A16" s="28" t="s">
        <v>121</v>
      </c>
      <c r="B16" s="13" t="s">
        <v>122</v>
      </c>
      <c r="C16" s="80">
        <v>1.58</v>
      </c>
      <c r="D16" s="80">
        <v>1.58</v>
      </c>
      <c r="E16" s="80">
        <v>1.58</v>
      </c>
      <c r="F16" s="80"/>
      <c r="G16" s="81"/>
      <c r="H16" s="80"/>
    </row>
    <row r="17" s="1" customFormat="1" ht="24.75" customHeight="1" spans="1:8">
      <c r="A17" s="28" t="s">
        <v>123</v>
      </c>
      <c r="B17" s="13" t="s">
        <v>124</v>
      </c>
      <c r="C17" s="80">
        <v>25.32</v>
      </c>
      <c r="D17" s="80">
        <v>25.32</v>
      </c>
      <c r="E17" s="80">
        <v>25.32</v>
      </c>
      <c r="F17" s="80"/>
      <c r="G17" s="81"/>
      <c r="H17" s="80"/>
    </row>
    <row r="18" s="1" customFormat="1" ht="24.75" customHeight="1" spans="1:8">
      <c r="A18" s="28" t="s">
        <v>125</v>
      </c>
      <c r="B18" s="13" t="s">
        <v>126</v>
      </c>
      <c r="C18" s="80">
        <v>15.88</v>
      </c>
      <c r="D18" s="80">
        <v>15.88</v>
      </c>
      <c r="E18" s="80">
        <v>15.88</v>
      </c>
      <c r="F18" s="80"/>
      <c r="G18" s="81"/>
      <c r="H18" s="80"/>
    </row>
    <row r="19" s="1" customFormat="1" ht="24.75" customHeight="1" spans="1:8">
      <c r="A19" s="28" t="s">
        <v>127</v>
      </c>
      <c r="B19" s="13" t="s">
        <v>128</v>
      </c>
      <c r="C19" s="80">
        <v>41.43</v>
      </c>
      <c r="D19" s="80">
        <v>41.43</v>
      </c>
      <c r="E19" s="80">
        <v>41.43</v>
      </c>
      <c r="F19" s="80"/>
      <c r="G19" s="81"/>
      <c r="H19" s="80"/>
    </row>
    <row r="20" s="1" customFormat="1" ht="24.75" customHeight="1" spans="1:8">
      <c r="A20" s="28" t="s">
        <v>129</v>
      </c>
      <c r="B20" s="13" t="s">
        <v>130</v>
      </c>
      <c r="C20" s="80">
        <v>30</v>
      </c>
      <c r="D20" s="80">
        <v>30</v>
      </c>
      <c r="E20" s="80">
        <v>25.5</v>
      </c>
      <c r="F20" s="80">
        <v>4.5</v>
      </c>
      <c r="G20" s="81"/>
      <c r="H20" s="80"/>
    </row>
  </sheetData>
  <sheetProtection formatCells="0" formatColumns="0" formatRows="0" insertRows="0" insertColumns="0" insertHyperlinks="0" deleteColumns="0" deleteRows="0" sort="0" autoFilter="0" pivotTables="0"/>
  <mergeCells count="7">
    <mergeCell ref="A1:H1"/>
    <mergeCell ref="C3:H3"/>
    <mergeCell ref="D4:G4"/>
    <mergeCell ref="A3:A5"/>
    <mergeCell ref="B3:B5"/>
    <mergeCell ref="C4:C5"/>
    <mergeCell ref="H4:H5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1"/>
  <sheetViews>
    <sheetView showGridLines="0" workbookViewId="0">
      <selection activeCell="H18" sqref="H18"/>
    </sheetView>
  </sheetViews>
  <sheetFormatPr defaultColWidth="9" defaultRowHeight="12.75" customHeight="1"/>
  <cols>
    <col min="1" max="1" width="9.14285714285714" style="1" customWidth="1"/>
    <col min="2" max="2" width="16.1428571428571" style="1" customWidth="1"/>
    <col min="3" max="3" width="29.7142857142857" style="1" customWidth="1"/>
    <col min="4" max="10" width="15.8571428571429" style="1" customWidth="1"/>
    <col min="11" max="11" width="9.14285714285714" style="1" customWidth="1"/>
    <col min="12" max="32" width="15.8571428571429" style="1" customWidth="1"/>
    <col min="33" max="33" width="10" style="1" customWidth="1"/>
    <col min="34" max="36" width="15.8571428571429" style="1" customWidth="1"/>
    <col min="37" max="37" width="14.8571428571429" style="1" customWidth="1"/>
    <col min="38" max="38" width="12" style="1" customWidth="1"/>
    <col min="39" max="41" width="9.14285714285714" style="1" customWidth="1"/>
    <col min="42" max="42" width="10.4285714285714" style="1" customWidth="1"/>
    <col min="43" max="43" width="9.14285714285714" style="1" customWidth="1"/>
  </cols>
  <sheetData>
    <row r="1" s="1" customFormat="1" ht="15.75" customHeight="1" spans="2:42">
      <c r="B1" s="133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P1" s="152"/>
    </row>
    <row r="2" s="1" customFormat="1" ht="25.5" customHeight="1" spans="2:42">
      <c r="B2" s="135" t="s">
        <v>131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</row>
    <row r="3" s="1" customFormat="1" ht="11.25" customHeight="1" spans="2:41">
      <c r="B3" s="136"/>
      <c r="C3" s="137"/>
      <c r="D3" s="137"/>
      <c r="E3" s="134"/>
      <c r="F3" s="134"/>
      <c r="G3" s="134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51"/>
      <c r="AL3" s="151"/>
      <c r="AM3" s="152" t="s">
        <v>52</v>
      </c>
      <c r="AN3" s="152"/>
      <c r="AO3" s="152"/>
    </row>
    <row r="4" s="1" customFormat="1" ht="18" customHeight="1" spans="1:42">
      <c r="A4" s="138" t="s">
        <v>57</v>
      </c>
      <c r="B4" s="109" t="s">
        <v>132</v>
      </c>
      <c r="C4" s="109" t="s">
        <v>133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09" t="s">
        <v>134</v>
      </c>
      <c r="AE4" s="109"/>
      <c r="AF4" s="109"/>
      <c r="AG4" s="109"/>
      <c r="AH4" s="109"/>
      <c r="AI4" s="109"/>
      <c r="AJ4" s="109"/>
      <c r="AK4" s="138" t="s">
        <v>135</v>
      </c>
      <c r="AL4" s="138"/>
      <c r="AM4" s="138"/>
      <c r="AN4" s="138"/>
      <c r="AO4" s="138"/>
      <c r="AP4" s="138"/>
    </row>
    <row r="5" s="1" customFormat="1" ht="15" customHeight="1" spans="1:42">
      <c r="A5" s="138"/>
      <c r="B5" s="109"/>
      <c r="C5" s="109"/>
      <c r="D5" s="139" t="s">
        <v>136</v>
      </c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 t="s">
        <v>137</v>
      </c>
      <c r="V5" s="139"/>
      <c r="W5" s="139"/>
      <c r="X5" s="139"/>
      <c r="Y5" s="139"/>
      <c r="Z5" s="139"/>
      <c r="AA5" s="139"/>
      <c r="AB5" s="139"/>
      <c r="AC5" s="139"/>
      <c r="AD5" s="109"/>
      <c r="AE5" s="109"/>
      <c r="AF5" s="109"/>
      <c r="AG5" s="109"/>
      <c r="AH5" s="109"/>
      <c r="AI5" s="109"/>
      <c r="AJ5" s="109"/>
      <c r="AK5" s="138"/>
      <c r="AL5" s="138"/>
      <c r="AM5" s="138"/>
      <c r="AN5" s="138"/>
      <c r="AO5" s="138"/>
      <c r="AP5" s="138"/>
    </row>
    <row r="6" s="1" customFormat="1" ht="62.25" customHeight="1" spans="1:42">
      <c r="A6" s="138"/>
      <c r="B6" s="109"/>
      <c r="C6" s="109"/>
      <c r="D6" s="109" t="s">
        <v>18</v>
      </c>
      <c r="E6" s="140" t="s">
        <v>138</v>
      </c>
      <c r="F6" s="140" t="s">
        <v>139</v>
      </c>
      <c r="G6" s="140" t="s">
        <v>140</v>
      </c>
      <c r="H6" s="140" t="s">
        <v>141</v>
      </c>
      <c r="I6" s="140" t="s">
        <v>142</v>
      </c>
      <c r="J6" s="146" t="s">
        <v>143</v>
      </c>
      <c r="K6" s="146" t="s">
        <v>144</v>
      </c>
      <c r="L6" s="146" t="s">
        <v>145</v>
      </c>
      <c r="M6" s="146" t="s">
        <v>146</v>
      </c>
      <c r="N6" s="146" t="s">
        <v>147</v>
      </c>
      <c r="O6" s="146" t="s">
        <v>148</v>
      </c>
      <c r="P6" s="146" t="s">
        <v>149</v>
      </c>
      <c r="Q6" s="146" t="s">
        <v>74</v>
      </c>
      <c r="R6" s="146" t="s">
        <v>150</v>
      </c>
      <c r="S6" s="146" t="s">
        <v>151</v>
      </c>
      <c r="T6" s="147" t="s">
        <v>152</v>
      </c>
      <c r="U6" s="148" t="s">
        <v>63</v>
      </c>
      <c r="V6" s="148" t="s">
        <v>153</v>
      </c>
      <c r="W6" s="138" t="s">
        <v>154</v>
      </c>
      <c r="X6" s="148" t="s">
        <v>155</v>
      </c>
      <c r="Y6" s="148" t="s">
        <v>156</v>
      </c>
      <c r="Z6" s="148" t="s">
        <v>157</v>
      </c>
      <c r="AA6" s="148" t="s">
        <v>158</v>
      </c>
      <c r="AB6" s="148" t="s">
        <v>88</v>
      </c>
      <c r="AC6" s="148" t="s">
        <v>159</v>
      </c>
      <c r="AD6" s="148" t="s">
        <v>18</v>
      </c>
      <c r="AE6" s="146" t="s">
        <v>160</v>
      </c>
      <c r="AF6" s="146" t="s">
        <v>161</v>
      </c>
      <c r="AG6" s="146" t="s">
        <v>162</v>
      </c>
      <c r="AH6" s="146" t="s">
        <v>163</v>
      </c>
      <c r="AI6" s="146" t="s">
        <v>164</v>
      </c>
      <c r="AJ6" s="140" t="s">
        <v>165</v>
      </c>
      <c r="AK6" s="33" t="s">
        <v>18</v>
      </c>
      <c r="AL6" s="33" t="s">
        <v>166</v>
      </c>
      <c r="AM6" s="33" t="s">
        <v>167</v>
      </c>
      <c r="AN6" s="33" t="s">
        <v>168</v>
      </c>
      <c r="AO6" s="33" t="s">
        <v>169</v>
      </c>
      <c r="AP6" s="33" t="s">
        <v>170</v>
      </c>
    </row>
    <row r="7" s="1" customFormat="1" ht="15.75" customHeight="1" spans="1:42">
      <c r="A7" s="138" t="s">
        <v>105</v>
      </c>
      <c r="B7" s="109" t="s">
        <v>105</v>
      </c>
      <c r="C7" s="109">
        <v>1</v>
      </c>
      <c r="D7" s="109">
        <v>2</v>
      </c>
      <c r="E7" s="109">
        <v>3</v>
      </c>
      <c r="F7" s="109">
        <v>4</v>
      </c>
      <c r="G7" s="109">
        <v>5</v>
      </c>
      <c r="H7" s="109">
        <v>6</v>
      </c>
      <c r="I7" s="109">
        <v>7</v>
      </c>
      <c r="J7" s="109">
        <v>8</v>
      </c>
      <c r="K7" s="109">
        <v>9</v>
      </c>
      <c r="L7" s="109">
        <v>10</v>
      </c>
      <c r="M7" s="109">
        <v>11</v>
      </c>
      <c r="N7" s="109">
        <v>12</v>
      </c>
      <c r="O7" s="109">
        <v>13</v>
      </c>
      <c r="P7" s="109">
        <v>14</v>
      </c>
      <c r="Q7" s="109">
        <v>15</v>
      </c>
      <c r="R7" s="109">
        <v>16</v>
      </c>
      <c r="S7" s="109">
        <v>17</v>
      </c>
      <c r="T7" s="109">
        <v>18</v>
      </c>
      <c r="U7" s="109">
        <v>19</v>
      </c>
      <c r="V7" s="109">
        <v>20</v>
      </c>
      <c r="W7" s="109">
        <v>21</v>
      </c>
      <c r="X7" s="109">
        <v>22</v>
      </c>
      <c r="Y7" s="109">
        <v>23</v>
      </c>
      <c r="Z7" s="109">
        <v>24</v>
      </c>
      <c r="AA7" s="109">
        <v>25</v>
      </c>
      <c r="AB7" s="109">
        <v>26</v>
      </c>
      <c r="AC7" s="109">
        <v>27</v>
      </c>
      <c r="AD7" s="109">
        <v>28</v>
      </c>
      <c r="AE7" s="109">
        <v>29</v>
      </c>
      <c r="AF7" s="109">
        <v>30</v>
      </c>
      <c r="AG7" s="109">
        <v>31</v>
      </c>
      <c r="AH7" s="109">
        <v>32</v>
      </c>
      <c r="AI7" s="109">
        <v>33</v>
      </c>
      <c r="AJ7" s="109">
        <v>34</v>
      </c>
      <c r="AK7" s="109">
        <v>35</v>
      </c>
      <c r="AL7" s="109">
        <v>36</v>
      </c>
      <c r="AM7" s="109">
        <v>37</v>
      </c>
      <c r="AN7" s="109">
        <v>38</v>
      </c>
      <c r="AO7" s="109">
        <v>39</v>
      </c>
      <c r="AP7" s="109">
        <v>40</v>
      </c>
    </row>
    <row r="8" s="1" customFormat="1" ht="18" customHeight="1" spans="1:42">
      <c r="A8" s="141" t="s">
        <v>64</v>
      </c>
      <c r="B8" s="142" t="s">
        <v>63</v>
      </c>
      <c r="C8" s="143">
        <v>760.07</v>
      </c>
      <c r="D8" s="143">
        <v>525.93</v>
      </c>
      <c r="E8" s="143">
        <v>157.93</v>
      </c>
      <c r="F8" s="143">
        <v>71.5</v>
      </c>
      <c r="G8" s="143">
        <v>47.66</v>
      </c>
      <c r="H8" s="143">
        <v>6.05</v>
      </c>
      <c r="I8" s="143"/>
      <c r="J8" s="143">
        <v>27.66</v>
      </c>
      <c r="K8" s="143">
        <v>23.98</v>
      </c>
      <c r="L8" s="143">
        <v>56.1</v>
      </c>
      <c r="M8" s="143">
        <v>30.6</v>
      </c>
      <c r="N8" s="143">
        <v>25.5</v>
      </c>
      <c r="O8" s="143">
        <v>4.46</v>
      </c>
      <c r="P8" s="143">
        <v>12.66</v>
      </c>
      <c r="Q8" s="143">
        <v>41.43</v>
      </c>
      <c r="R8" s="143">
        <v>20.4</v>
      </c>
      <c r="S8" s="143"/>
      <c r="T8" s="143"/>
      <c r="U8" s="143">
        <v>131.26</v>
      </c>
      <c r="V8" s="143">
        <v>57.55</v>
      </c>
      <c r="W8" s="149">
        <v>23.02</v>
      </c>
      <c r="X8" s="149">
        <v>1.58</v>
      </c>
      <c r="Y8" s="149">
        <v>1.58</v>
      </c>
      <c r="Z8" s="149">
        <v>6.33</v>
      </c>
      <c r="AA8" s="149">
        <v>25.32</v>
      </c>
      <c r="AB8" s="149">
        <v>12.66</v>
      </c>
      <c r="AC8" s="149">
        <v>3.22</v>
      </c>
      <c r="AD8" s="149">
        <v>15.18</v>
      </c>
      <c r="AE8" s="149"/>
      <c r="AF8" s="149"/>
      <c r="AG8" s="149">
        <v>9</v>
      </c>
      <c r="AH8" s="149"/>
      <c r="AI8" s="149">
        <v>4.5</v>
      </c>
      <c r="AJ8" s="149">
        <v>1.68</v>
      </c>
      <c r="AK8" s="149">
        <v>87.7</v>
      </c>
      <c r="AL8" s="149">
        <v>51</v>
      </c>
      <c r="AM8" s="149">
        <v>3</v>
      </c>
      <c r="AN8" s="149">
        <v>33.7</v>
      </c>
      <c r="AO8" s="149"/>
      <c r="AP8" s="149"/>
    </row>
    <row r="9" s="1" customFormat="1" ht="18" customHeight="1" spans="1:42">
      <c r="A9" s="141" t="s">
        <v>171</v>
      </c>
      <c r="B9" s="142" t="s">
        <v>65</v>
      </c>
      <c r="C9" s="143">
        <v>760.07</v>
      </c>
      <c r="D9" s="143"/>
      <c r="E9" s="143">
        <v>157.93</v>
      </c>
      <c r="F9" s="143">
        <v>71.5</v>
      </c>
      <c r="G9" s="143">
        <v>47.66</v>
      </c>
      <c r="H9" s="143">
        <v>6.05</v>
      </c>
      <c r="I9" s="143"/>
      <c r="J9" s="143">
        <v>27.66</v>
      </c>
      <c r="K9" s="143">
        <v>23.98</v>
      </c>
      <c r="L9" s="143">
        <v>56.1</v>
      </c>
      <c r="M9" s="143">
        <v>30.6</v>
      </c>
      <c r="N9" s="143">
        <v>25.5</v>
      </c>
      <c r="O9" s="143">
        <v>4.46</v>
      </c>
      <c r="P9" s="143">
        <v>12.66</v>
      </c>
      <c r="Q9" s="143">
        <v>41.43</v>
      </c>
      <c r="R9" s="143">
        <v>20.4</v>
      </c>
      <c r="S9" s="143"/>
      <c r="T9" s="143"/>
      <c r="U9" s="143">
        <v>131.26</v>
      </c>
      <c r="V9" s="143">
        <v>57.55</v>
      </c>
      <c r="W9" s="149">
        <v>23.02</v>
      </c>
      <c r="X9" s="149">
        <v>1.58</v>
      </c>
      <c r="Y9" s="149">
        <v>1.58</v>
      </c>
      <c r="Z9" s="149">
        <v>6.33</v>
      </c>
      <c r="AA9" s="149">
        <v>25.32</v>
      </c>
      <c r="AB9" s="149">
        <v>12.66</v>
      </c>
      <c r="AC9" s="149">
        <v>3.22</v>
      </c>
      <c r="AD9" s="149">
        <v>15.18</v>
      </c>
      <c r="AE9" s="149"/>
      <c r="AF9" s="149"/>
      <c r="AG9" s="149">
        <v>9</v>
      </c>
      <c r="AH9" s="149"/>
      <c r="AI9" s="149">
        <v>4.5</v>
      </c>
      <c r="AJ9" s="149">
        <v>1.68</v>
      </c>
      <c r="AK9" s="149">
        <v>87.7</v>
      </c>
      <c r="AL9" s="149">
        <v>51</v>
      </c>
      <c r="AM9" s="149">
        <v>3</v>
      </c>
      <c r="AN9" s="149">
        <v>33.7</v>
      </c>
      <c r="AO9" s="149"/>
      <c r="AP9" s="149"/>
    </row>
    <row r="10" s="1" customFormat="1" ht="18" customHeight="1" spans="1:42">
      <c r="A10" s="141" t="s">
        <v>172</v>
      </c>
      <c r="B10" s="142" t="s">
        <v>66</v>
      </c>
      <c r="C10" s="143">
        <v>760.07</v>
      </c>
      <c r="D10" s="143"/>
      <c r="E10" s="143">
        <v>157.93</v>
      </c>
      <c r="F10" s="143">
        <v>71.5</v>
      </c>
      <c r="G10" s="143">
        <v>47.66</v>
      </c>
      <c r="H10" s="143">
        <v>6.05</v>
      </c>
      <c r="I10" s="143"/>
      <c r="J10" s="143">
        <v>27.66</v>
      </c>
      <c r="K10" s="143">
        <v>23.98</v>
      </c>
      <c r="L10" s="143">
        <v>56.1</v>
      </c>
      <c r="M10" s="143">
        <v>30.6</v>
      </c>
      <c r="N10" s="143">
        <v>25.5</v>
      </c>
      <c r="O10" s="143">
        <v>4.46</v>
      </c>
      <c r="P10" s="143">
        <v>12.66</v>
      </c>
      <c r="Q10" s="143">
        <v>41.43</v>
      </c>
      <c r="R10" s="143">
        <v>20.4</v>
      </c>
      <c r="S10" s="143"/>
      <c r="T10" s="143"/>
      <c r="U10" s="143">
        <v>131.26</v>
      </c>
      <c r="V10" s="143">
        <v>57.55</v>
      </c>
      <c r="W10" s="149">
        <v>23.02</v>
      </c>
      <c r="X10" s="149">
        <v>1.58</v>
      </c>
      <c r="Y10" s="149">
        <v>1.58</v>
      </c>
      <c r="Z10" s="149">
        <v>6.33</v>
      </c>
      <c r="AA10" s="149">
        <v>25.32</v>
      </c>
      <c r="AB10" s="149">
        <v>12.66</v>
      </c>
      <c r="AC10" s="149">
        <v>3.22</v>
      </c>
      <c r="AD10" s="149">
        <v>15.18</v>
      </c>
      <c r="AE10" s="149"/>
      <c r="AF10" s="149"/>
      <c r="AG10" s="149">
        <v>9</v>
      </c>
      <c r="AH10" s="149"/>
      <c r="AI10" s="149">
        <v>4.5</v>
      </c>
      <c r="AJ10" s="149">
        <v>1.68</v>
      </c>
      <c r="AK10" s="149">
        <v>87.7</v>
      </c>
      <c r="AL10" s="149">
        <v>51</v>
      </c>
      <c r="AM10" s="149">
        <v>3</v>
      </c>
      <c r="AN10" s="149">
        <v>33.7</v>
      </c>
      <c r="AO10" s="149"/>
      <c r="AP10" s="149"/>
    </row>
    <row r="11" s="1" customFormat="1" ht="18" customHeight="1" spans="1:42">
      <c r="A11" s="28" t="s">
        <v>67</v>
      </c>
      <c r="B11" s="144" t="s">
        <v>110</v>
      </c>
      <c r="C11" s="145">
        <v>548.38</v>
      </c>
      <c r="D11" s="145">
        <v>459</v>
      </c>
      <c r="E11" s="145">
        <v>157.93</v>
      </c>
      <c r="F11" s="145">
        <v>71.5</v>
      </c>
      <c r="G11" s="145">
        <v>47.66</v>
      </c>
      <c r="H11" s="145">
        <v>6.05</v>
      </c>
      <c r="I11" s="145"/>
      <c r="J11" s="145">
        <v>27.66</v>
      </c>
      <c r="K11" s="145">
        <v>23.98</v>
      </c>
      <c r="L11" s="145">
        <v>56.1</v>
      </c>
      <c r="M11" s="145">
        <v>30.6</v>
      </c>
      <c r="N11" s="145"/>
      <c r="O11" s="145">
        <v>4.46</v>
      </c>
      <c r="P11" s="145">
        <v>12.66</v>
      </c>
      <c r="Q11" s="145"/>
      <c r="R11" s="145">
        <v>20.4</v>
      </c>
      <c r="S11" s="145"/>
      <c r="T11" s="145"/>
      <c r="U11" s="145"/>
      <c r="V11" s="145"/>
      <c r="W11" s="150"/>
      <c r="X11" s="150"/>
      <c r="Y11" s="150"/>
      <c r="Z11" s="150"/>
      <c r="AA11" s="150"/>
      <c r="AB11" s="150"/>
      <c r="AC11" s="150"/>
      <c r="AD11" s="150">
        <v>1.68</v>
      </c>
      <c r="AE11" s="150"/>
      <c r="AF11" s="150"/>
      <c r="AG11" s="150"/>
      <c r="AH11" s="150"/>
      <c r="AI11" s="150"/>
      <c r="AJ11" s="150">
        <v>1.68</v>
      </c>
      <c r="AK11" s="150">
        <v>87.7</v>
      </c>
      <c r="AL11" s="150">
        <v>51</v>
      </c>
      <c r="AM11" s="150">
        <v>3</v>
      </c>
      <c r="AN11" s="150">
        <v>33.7</v>
      </c>
      <c r="AO11" s="150"/>
      <c r="AP11" s="150"/>
    </row>
    <row r="12" s="1" customFormat="1" ht="18" customHeight="1" spans="1:42">
      <c r="A12" s="28" t="s">
        <v>69</v>
      </c>
      <c r="B12" s="144" t="s">
        <v>112</v>
      </c>
      <c r="C12" s="145">
        <v>9</v>
      </c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50"/>
      <c r="X12" s="150"/>
      <c r="Y12" s="150"/>
      <c r="Z12" s="150"/>
      <c r="AA12" s="150"/>
      <c r="AB12" s="150"/>
      <c r="AC12" s="150"/>
      <c r="AD12" s="150">
        <v>9</v>
      </c>
      <c r="AE12" s="150"/>
      <c r="AF12" s="150"/>
      <c r="AG12" s="150">
        <v>9</v>
      </c>
      <c r="AH12" s="150"/>
      <c r="AI12" s="150"/>
      <c r="AJ12" s="150"/>
      <c r="AK12" s="150"/>
      <c r="AL12" s="150"/>
      <c r="AM12" s="150"/>
      <c r="AN12" s="150"/>
      <c r="AO12" s="150"/>
      <c r="AP12" s="150"/>
    </row>
    <row r="13" s="1" customFormat="1" ht="18" customHeight="1" spans="1:42">
      <c r="A13" s="28" t="s">
        <v>83</v>
      </c>
      <c r="B13" s="144" t="s">
        <v>114</v>
      </c>
      <c r="C13" s="145">
        <v>57.55</v>
      </c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>
        <v>57.55</v>
      </c>
      <c r="V13" s="145">
        <v>57.55</v>
      </c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</row>
    <row r="14" s="1" customFormat="1" ht="18" customHeight="1" spans="1:42">
      <c r="A14" s="28" t="s">
        <v>75</v>
      </c>
      <c r="B14" s="144" t="s">
        <v>116</v>
      </c>
      <c r="C14" s="145">
        <v>23.02</v>
      </c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>
        <v>23.02</v>
      </c>
      <c r="V14" s="145"/>
      <c r="W14" s="150">
        <v>23.02</v>
      </c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</row>
    <row r="15" s="1" customFormat="1" ht="18" customHeight="1" spans="1:42">
      <c r="A15" s="28" t="s">
        <v>81</v>
      </c>
      <c r="B15" s="144" t="s">
        <v>118</v>
      </c>
      <c r="C15" s="145">
        <v>6.33</v>
      </c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>
        <v>6.33</v>
      </c>
      <c r="V15" s="145"/>
      <c r="W15" s="150"/>
      <c r="X15" s="150"/>
      <c r="Y15" s="150"/>
      <c r="Z15" s="150">
        <v>6.33</v>
      </c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</row>
    <row r="16" s="1" customFormat="1" ht="18" customHeight="1" spans="1:42">
      <c r="A16" s="28" t="s">
        <v>85</v>
      </c>
      <c r="B16" s="144" t="s">
        <v>120</v>
      </c>
      <c r="C16" s="145">
        <v>1.58</v>
      </c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>
        <v>1.58</v>
      </c>
      <c r="V16" s="145"/>
      <c r="W16" s="150"/>
      <c r="X16" s="150">
        <v>1.58</v>
      </c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</row>
    <row r="17" s="1" customFormat="1" ht="18" customHeight="1" spans="1:42">
      <c r="A17" s="28" t="s">
        <v>79</v>
      </c>
      <c r="B17" s="144" t="s">
        <v>122</v>
      </c>
      <c r="C17" s="145">
        <v>1.58</v>
      </c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>
        <v>1.58</v>
      </c>
      <c r="V17" s="145"/>
      <c r="W17" s="150"/>
      <c r="X17" s="150"/>
      <c r="Y17" s="150">
        <v>1.58</v>
      </c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</row>
    <row r="18" s="1" customFormat="1" ht="18" customHeight="1" spans="1:42">
      <c r="A18" s="28" t="s">
        <v>77</v>
      </c>
      <c r="B18" s="144" t="s">
        <v>124</v>
      </c>
      <c r="C18" s="145">
        <v>25.32</v>
      </c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>
        <v>25.32</v>
      </c>
      <c r="V18" s="145"/>
      <c r="W18" s="150"/>
      <c r="X18" s="150"/>
      <c r="Y18" s="150"/>
      <c r="Z18" s="150"/>
      <c r="AA18" s="150">
        <v>25.32</v>
      </c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</row>
    <row r="19" s="1" customFormat="1" ht="18" customHeight="1" spans="1:42">
      <c r="A19" s="28" t="s">
        <v>87</v>
      </c>
      <c r="B19" s="144" t="s">
        <v>126</v>
      </c>
      <c r="C19" s="145">
        <v>15.88</v>
      </c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>
        <v>15.88</v>
      </c>
      <c r="V19" s="145"/>
      <c r="W19" s="150"/>
      <c r="X19" s="150"/>
      <c r="Y19" s="150"/>
      <c r="Z19" s="150"/>
      <c r="AA19" s="150"/>
      <c r="AB19" s="150">
        <v>12.66</v>
      </c>
      <c r="AC19" s="150">
        <v>3.22</v>
      </c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</row>
    <row r="20" s="1" customFormat="1" ht="18" customHeight="1" spans="1:42">
      <c r="A20" s="28" t="s">
        <v>73</v>
      </c>
      <c r="B20" s="144" t="s">
        <v>128</v>
      </c>
      <c r="C20" s="145">
        <v>41.43</v>
      </c>
      <c r="D20" s="145">
        <v>41.43</v>
      </c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>
        <v>41.43</v>
      </c>
      <c r="R20" s="145"/>
      <c r="S20" s="145"/>
      <c r="T20" s="145"/>
      <c r="U20" s="145"/>
      <c r="V20" s="145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</row>
    <row r="21" s="1" customFormat="1" ht="18" customHeight="1" spans="1:42">
      <c r="A21" s="28" t="s">
        <v>71</v>
      </c>
      <c r="B21" s="144" t="s">
        <v>130</v>
      </c>
      <c r="C21" s="145">
        <v>30</v>
      </c>
      <c r="D21" s="145">
        <v>25.5</v>
      </c>
      <c r="E21" s="145"/>
      <c r="F21" s="145"/>
      <c r="G21" s="145"/>
      <c r="H21" s="145"/>
      <c r="I21" s="145"/>
      <c r="J21" s="145"/>
      <c r="K21" s="145"/>
      <c r="L21" s="145"/>
      <c r="M21" s="145"/>
      <c r="N21" s="145">
        <v>25.5</v>
      </c>
      <c r="O21" s="145"/>
      <c r="P21" s="145"/>
      <c r="Q21" s="145"/>
      <c r="R21" s="145"/>
      <c r="S21" s="145"/>
      <c r="T21" s="145"/>
      <c r="U21" s="145"/>
      <c r="V21" s="145"/>
      <c r="W21" s="150"/>
      <c r="X21" s="150"/>
      <c r="Y21" s="150"/>
      <c r="Z21" s="150"/>
      <c r="AA21" s="150"/>
      <c r="AB21" s="150"/>
      <c r="AC21" s="150"/>
      <c r="AD21" s="150">
        <v>4.5</v>
      </c>
      <c r="AE21" s="150"/>
      <c r="AF21" s="150"/>
      <c r="AG21" s="150"/>
      <c r="AH21" s="150"/>
      <c r="AI21" s="150">
        <v>4.5</v>
      </c>
      <c r="AJ21" s="150"/>
      <c r="AK21" s="150"/>
      <c r="AL21" s="150"/>
      <c r="AM21" s="150"/>
      <c r="AN21" s="150"/>
      <c r="AO21" s="150"/>
      <c r="AP21" s="150"/>
    </row>
  </sheetData>
  <sheetProtection formatCells="0" formatColumns="0" formatRows="0" insertRows="0" insertColumns="0" insertHyperlinks="0" deleteColumns="0" deleteRows="0" sort="0" autoFilter="0" pivotTables="0"/>
  <mergeCells count="9">
    <mergeCell ref="B2:AP2"/>
    <mergeCell ref="D4:AC4"/>
    <mergeCell ref="D5:T5"/>
    <mergeCell ref="U5:AC5"/>
    <mergeCell ref="A4:A6"/>
    <mergeCell ref="B4:B6"/>
    <mergeCell ref="C4:C6"/>
    <mergeCell ref="AD4:AJ5"/>
    <mergeCell ref="AK4:AP5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Y21"/>
  <sheetViews>
    <sheetView workbookViewId="0">
      <selection activeCell="I14" sqref="I14"/>
    </sheetView>
  </sheetViews>
  <sheetFormatPr defaultColWidth="9" defaultRowHeight="12.75" customHeight="1"/>
  <cols>
    <col min="1" max="1" width="8.57142857142857" style="1" customWidth="1"/>
    <col min="2" max="3" width="8.42857142857143" style="1" customWidth="1"/>
    <col min="4" max="4" width="14.1428571428571" style="1" customWidth="1"/>
    <col min="5" max="60" width="9.14285714285714" style="1" customWidth="1"/>
    <col min="61" max="61" width="16.4285714285714" style="1" customWidth="1"/>
    <col min="62" max="104" width="9.14285714285714" style="1" customWidth="1"/>
  </cols>
  <sheetData>
    <row r="1" s="1" customFormat="1" ht="31.5" customHeight="1" spans="1:103">
      <c r="A1" s="118" t="s">
        <v>173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</row>
    <row r="2" s="1" customFormat="1" ht="14.25" customHeight="1" spans="1:103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17" t="s">
        <v>52</v>
      </c>
      <c r="CX2" s="117"/>
      <c r="CY2" s="108"/>
    </row>
    <row r="3" s="1" customFormat="1" ht="14.25" customHeight="1" spans="1:103">
      <c r="A3" s="119" t="s">
        <v>174</v>
      </c>
      <c r="B3" s="120"/>
      <c r="C3" s="120"/>
      <c r="D3" s="121"/>
      <c r="E3" s="114" t="s">
        <v>63</v>
      </c>
      <c r="F3" s="119" t="s">
        <v>102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1"/>
      <c r="T3" s="109" t="s">
        <v>104</v>
      </c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19" t="s">
        <v>175</v>
      </c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1"/>
      <c r="BH3" s="120" t="s">
        <v>176</v>
      </c>
      <c r="BI3" s="120"/>
      <c r="BJ3" s="120"/>
      <c r="BK3" s="120"/>
      <c r="BL3" s="120"/>
      <c r="BM3" s="121"/>
      <c r="BN3" s="120" t="s">
        <v>177</v>
      </c>
      <c r="BO3" s="120"/>
      <c r="BP3" s="121"/>
      <c r="BQ3" s="120" t="s">
        <v>178</v>
      </c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1"/>
      <c r="CD3" s="120" t="s">
        <v>179</v>
      </c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1"/>
      <c r="CU3" s="119" t="s">
        <v>180</v>
      </c>
      <c r="CV3" s="120"/>
      <c r="CW3" s="120"/>
      <c r="CX3" s="120"/>
      <c r="CY3" s="121"/>
    </row>
    <row r="4" s="1" customFormat="1" ht="14.25" customHeight="1" spans="1:103">
      <c r="A4" s="122" t="s">
        <v>97</v>
      </c>
      <c r="B4" s="123"/>
      <c r="C4" s="124"/>
      <c r="D4" s="114" t="s">
        <v>181</v>
      </c>
      <c r="E4" s="125"/>
      <c r="F4" s="114" t="s">
        <v>18</v>
      </c>
      <c r="G4" s="114" t="s">
        <v>138</v>
      </c>
      <c r="H4" s="114" t="s">
        <v>182</v>
      </c>
      <c r="I4" s="114" t="s">
        <v>183</v>
      </c>
      <c r="J4" s="114" t="s">
        <v>184</v>
      </c>
      <c r="K4" s="114" t="s">
        <v>185</v>
      </c>
      <c r="L4" s="114" t="s">
        <v>186</v>
      </c>
      <c r="M4" s="114" t="s">
        <v>187</v>
      </c>
      <c r="N4" s="114" t="s">
        <v>188</v>
      </c>
      <c r="O4" s="114" t="s">
        <v>189</v>
      </c>
      <c r="P4" s="114" t="s">
        <v>190</v>
      </c>
      <c r="Q4" s="114" t="s">
        <v>74</v>
      </c>
      <c r="R4" s="114" t="s">
        <v>191</v>
      </c>
      <c r="S4" s="114" t="s">
        <v>152</v>
      </c>
      <c r="T4" s="114" t="s">
        <v>18</v>
      </c>
      <c r="U4" s="114" t="s">
        <v>192</v>
      </c>
      <c r="V4" s="114" t="s">
        <v>193</v>
      </c>
      <c r="W4" s="114" t="s">
        <v>194</v>
      </c>
      <c r="X4" s="114" t="s">
        <v>195</v>
      </c>
      <c r="Y4" s="114" t="s">
        <v>196</v>
      </c>
      <c r="Z4" s="114" t="s">
        <v>197</v>
      </c>
      <c r="AA4" s="114" t="s">
        <v>198</v>
      </c>
      <c r="AB4" s="114" t="s">
        <v>199</v>
      </c>
      <c r="AC4" s="114" t="s">
        <v>200</v>
      </c>
      <c r="AD4" s="114" t="s">
        <v>201</v>
      </c>
      <c r="AE4" s="114" t="s">
        <v>202</v>
      </c>
      <c r="AF4" s="114" t="s">
        <v>203</v>
      </c>
      <c r="AG4" s="114" t="s">
        <v>204</v>
      </c>
      <c r="AH4" s="114" t="s">
        <v>205</v>
      </c>
      <c r="AI4" s="114" t="s">
        <v>206</v>
      </c>
      <c r="AJ4" s="114" t="s">
        <v>207</v>
      </c>
      <c r="AK4" s="114" t="s">
        <v>208</v>
      </c>
      <c r="AL4" s="114" t="s">
        <v>209</v>
      </c>
      <c r="AM4" s="114" t="s">
        <v>210</v>
      </c>
      <c r="AN4" s="114" t="s">
        <v>211</v>
      </c>
      <c r="AO4" s="114" t="s">
        <v>212</v>
      </c>
      <c r="AP4" s="114" t="s">
        <v>213</v>
      </c>
      <c r="AQ4" s="114" t="s">
        <v>214</v>
      </c>
      <c r="AR4" s="114" t="s">
        <v>215</v>
      </c>
      <c r="AS4" s="114" t="s">
        <v>216</v>
      </c>
      <c r="AT4" s="114" t="s">
        <v>217</v>
      </c>
      <c r="AU4" s="114" t="s">
        <v>170</v>
      </c>
      <c r="AV4" s="114" t="s">
        <v>18</v>
      </c>
      <c r="AW4" s="114" t="s">
        <v>160</v>
      </c>
      <c r="AX4" s="114" t="s">
        <v>218</v>
      </c>
      <c r="AY4" s="114" t="s">
        <v>219</v>
      </c>
      <c r="AZ4" s="114" t="s">
        <v>220</v>
      </c>
      <c r="BA4" s="114" t="s">
        <v>221</v>
      </c>
      <c r="BB4" s="114" t="s">
        <v>222</v>
      </c>
      <c r="BC4" s="114" t="s">
        <v>223</v>
      </c>
      <c r="BD4" s="114" t="s">
        <v>224</v>
      </c>
      <c r="BE4" s="114" t="s">
        <v>225</v>
      </c>
      <c r="BF4" s="114" t="s">
        <v>226</v>
      </c>
      <c r="BG4" s="114" t="s">
        <v>227</v>
      </c>
      <c r="BH4" s="114" t="s">
        <v>18</v>
      </c>
      <c r="BI4" s="114" t="s">
        <v>228</v>
      </c>
      <c r="BJ4" s="114" t="s">
        <v>229</v>
      </c>
      <c r="BK4" s="114" t="s">
        <v>230</v>
      </c>
      <c r="BL4" s="114" t="s">
        <v>231</v>
      </c>
      <c r="BM4" s="114" t="s">
        <v>232</v>
      </c>
      <c r="BN4" s="114" t="s">
        <v>18</v>
      </c>
      <c r="BO4" s="114" t="s">
        <v>233</v>
      </c>
      <c r="BP4" s="114" t="s">
        <v>234</v>
      </c>
      <c r="BQ4" s="114" t="s">
        <v>18</v>
      </c>
      <c r="BR4" s="114" t="s">
        <v>235</v>
      </c>
      <c r="BS4" s="114" t="s">
        <v>236</v>
      </c>
      <c r="BT4" s="114" t="s">
        <v>237</v>
      </c>
      <c r="BU4" s="114" t="s">
        <v>238</v>
      </c>
      <c r="BV4" s="114" t="s">
        <v>239</v>
      </c>
      <c r="BW4" s="114" t="s">
        <v>240</v>
      </c>
      <c r="BX4" s="114" t="s">
        <v>241</v>
      </c>
      <c r="BY4" s="114" t="s">
        <v>242</v>
      </c>
      <c r="BZ4" s="114" t="s">
        <v>243</v>
      </c>
      <c r="CA4" s="114" t="s">
        <v>244</v>
      </c>
      <c r="CB4" s="114" t="s">
        <v>245</v>
      </c>
      <c r="CC4" s="114" t="s">
        <v>246</v>
      </c>
      <c r="CD4" s="114" t="s">
        <v>18</v>
      </c>
      <c r="CE4" s="114" t="s">
        <v>235</v>
      </c>
      <c r="CF4" s="114" t="s">
        <v>236</v>
      </c>
      <c r="CG4" s="114" t="s">
        <v>237</v>
      </c>
      <c r="CH4" s="114" t="s">
        <v>238</v>
      </c>
      <c r="CI4" s="114" t="s">
        <v>239</v>
      </c>
      <c r="CJ4" s="114" t="s">
        <v>240</v>
      </c>
      <c r="CK4" s="114" t="s">
        <v>241</v>
      </c>
      <c r="CL4" s="114" t="s">
        <v>247</v>
      </c>
      <c r="CM4" s="114" t="s">
        <v>248</v>
      </c>
      <c r="CN4" s="114" t="s">
        <v>249</v>
      </c>
      <c r="CO4" s="114" t="s">
        <v>250</v>
      </c>
      <c r="CP4" s="114" t="s">
        <v>242</v>
      </c>
      <c r="CQ4" s="114" t="s">
        <v>243</v>
      </c>
      <c r="CR4" s="114" t="s">
        <v>244</v>
      </c>
      <c r="CS4" s="114" t="s">
        <v>245</v>
      </c>
      <c r="CT4" s="114" t="s">
        <v>251</v>
      </c>
      <c r="CU4" s="114" t="s">
        <v>18</v>
      </c>
      <c r="CV4" s="114" t="s">
        <v>252</v>
      </c>
      <c r="CW4" s="114" t="s">
        <v>253</v>
      </c>
      <c r="CX4" s="114" t="s">
        <v>254</v>
      </c>
      <c r="CY4" s="114" t="s">
        <v>180</v>
      </c>
    </row>
    <row r="5" s="1" customFormat="1" ht="14.25" customHeight="1" spans="1:103">
      <c r="A5" s="126"/>
      <c r="B5" s="111"/>
      <c r="C5" s="127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</row>
    <row r="6" s="1" customFormat="1" ht="14.25" customHeight="1" spans="1:103">
      <c r="A6" s="128"/>
      <c r="B6" s="129"/>
      <c r="C6" s="130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</row>
    <row r="7" s="1" customFormat="1" ht="14.25" customHeight="1" spans="1:103">
      <c r="A7" s="110" t="s">
        <v>255</v>
      </c>
      <c r="B7" s="110" t="s">
        <v>256</v>
      </c>
      <c r="C7" s="110" t="s">
        <v>257</v>
      </c>
      <c r="D7" s="132" t="s">
        <v>258</v>
      </c>
      <c r="E7" s="110">
        <v>1</v>
      </c>
      <c r="F7" s="110">
        <v>2</v>
      </c>
      <c r="G7" s="110">
        <v>3</v>
      </c>
      <c r="H7" s="110">
        <v>4</v>
      </c>
      <c r="I7" s="110">
        <v>5</v>
      </c>
      <c r="J7" s="110">
        <v>6</v>
      </c>
      <c r="K7" s="110">
        <v>7</v>
      </c>
      <c r="L7" s="110">
        <v>8</v>
      </c>
      <c r="M7" s="110">
        <v>9</v>
      </c>
      <c r="N7" s="110">
        <v>10</v>
      </c>
      <c r="O7" s="110">
        <v>11</v>
      </c>
      <c r="P7" s="110">
        <v>12</v>
      </c>
      <c r="Q7" s="110">
        <v>13</v>
      </c>
      <c r="R7" s="110">
        <v>14</v>
      </c>
      <c r="S7" s="110">
        <v>15</v>
      </c>
      <c r="T7" s="110">
        <v>16</v>
      </c>
      <c r="U7" s="110">
        <v>17</v>
      </c>
      <c r="V7" s="110">
        <v>18</v>
      </c>
      <c r="W7" s="110">
        <v>19</v>
      </c>
      <c r="X7" s="110">
        <v>20</v>
      </c>
      <c r="Y7" s="110">
        <v>21</v>
      </c>
      <c r="Z7" s="110">
        <v>22</v>
      </c>
      <c r="AA7" s="110">
        <v>23</v>
      </c>
      <c r="AB7" s="110">
        <v>24</v>
      </c>
      <c r="AC7" s="110">
        <v>25</v>
      </c>
      <c r="AD7" s="110">
        <v>26</v>
      </c>
      <c r="AE7" s="110">
        <v>27</v>
      </c>
      <c r="AF7" s="110">
        <v>28</v>
      </c>
      <c r="AG7" s="110">
        <v>29</v>
      </c>
      <c r="AH7" s="110">
        <v>30</v>
      </c>
      <c r="AI7" s="110">
        <v>31</v>
      </c>
      <c r="AJ7" s="110">
        <v>32</v>
      </c>
      <c r="AK7" s="110">
        <v>33</v>
      </c>
      <c r="AL7" s="110">
        <v>34</v>
      </c>
      <c r="AM7" s="110">
        <v>35</v>
      </c>
      <c r="AN7" s="110">
        <v>36</v>
      </c>
      <c r="AO7" s="110">
        <v>37</v>
      </c>
      <c r="AP7" s="110">
        <v>38</v>
      </c>
      <c r="AQ7" s="110">
        <v>39</v>
      </c>
      <c r="AR7" s="110">
        <v>40</v>
      </c>
      <c r="AS7" s="110">
        <v>41</v>
      </c>
      <c r="AT7" s="110">
        <v>42</v>
      </c>
      <c r="AU7" s="110">
        <v>43</v>
      </c>
      <c r="AV7" s="110">
        <v>44</v>
      </c>
      <c r="AW7" s="110">
        <v>45</v>
      </c>
      <c r="AX7" s="110">
        <v>46</v>
      </c>
      <c r="AY7" s="110">
        <v>47</v>
      </c>
      <c r="AZ7" s="110">
        <v>48</v>
      </c>
      <c r="BA7" s="110">
        <v>49</v>
      </c>
      <c r="BB7" s="110">
        <v>50</v>
      </c>
      <c r="BC7" s="110">
        <v>51</v>
      </c>
      <c r="BD7" s="110">
        <v>52</v>
      </c>
      <c r="BE7" s="110">
        <v>53</v>
      </c>
      <c r="BF7" s="110">
        <v>54</v>
      </c>
      <c r="BG7" s="110">
        <v>55</v>
      </c>
      <c r="BH7" s="110">
        <v>56</v>
      </c>
      <c r="BI7" s="110">
        <v>57</v>
      </c>
      <c r="BJ7" s="110">
        <v>58</v>
      </c>
      <c r="BK7" s="110">
        <v>59</v>
      </c>
      <c r="BL7" s="110">
        <v>60</v>
      </c>
      <c r="BM7" s="110">
        <v>61</v>
      </c>
      <c r="BN7" s="110">
        <v>62</v>
      </c>
      <c r="BO7" s="110">
        <v>63</v>
      </c>
      <c r="BP7" s="110">
        <v>64</v>
      </c>
      <c r="BQ7" s="110">
        <v>65</v>
      </c>
      <c r="BR7" s="110">
        <v>66</v>
      </c>
      <c r="BS7" s="110">
        <v>67</v>
      </c>
      <c r="BT7" s="110">
        <v>68</v>
      </c>
      <c r="BU7" s="110">
        <v>69</v>
      </c>
      <c r="BV7" s="110">
        <v>70</v>
      </c>
      <c r="BW7" s="110">
        <v>71</v>
      </c>
      <c r="BX7" s="110">
        <v>72</v>
      </c>
      <c r="BY7" s="110">
        <v>73</v>
      </c>
      <c r="BZ7" s="110">
        <v>74</v>
      </c>
      <c r="CA7" s="110">
        <v>75</v>
      </c>
      <c r="CB7" s="110">
        <v>76</v>
      </c>
      <c r="CC7" s="110">
        <v>77</v>
      </c>
      <c r="CD7" s="110">
        <v>78</v>
      </c>
      <c r="CE7" s="110">
        <v>79</v>
      </c>
      <c r="CF7" s="110">
        <v>80</v>
      </c>
      <c r="CG7" s="110">
        <v>81</v>
      </c>
      <c r="CH7" s="110">
        <v>82</v>
      </c>
      <c r="CI7" s="110">
        <v>83</v>
      </c>
      <c r="CJ7" s="110">
        <v>84</v>
      </c>
      <c r="CK7" s="110">
        <v>85</v>
      </c>
      <c r="CL7" s="110">
        <v>86</v>
      </c>
      <c r="CM7" s="110">
        <v>87</v>
      </c>
      <c r="CN7" s="110">
        <v>88</v>
      </c>
      <c r="CO7" s="110">
        <v>89</v>
      </c>
      <c r="CP7" s="110">
        <v>90</v>
      </c>
      <c r="CQ7" s="110">
        <v>91</v>
      </c>
      <c r="CR7" s="110">
        <v>92</v>
      </c>
      <c r="CS7" s="110">
        <v>93</v>
      </c>
      <c r="CT7" s="110">
        <v>94</v>
      </c>
      <c r="CU7" s="110">
        <v>95</v>
      </c>
      <c r="CV7" s="110">
        <v>96</v>
      </c>
      <c r="CW7" s="110">
        <v>97</v>
      </c>
      <c r="CX7" s="110">
        <v>98</v>
      </c>
      <c r="CY7" s="110">
        <v>99</v>
      </c>
    </row>
    <row r="8" s="1" customFormat="1" ht="14.25" customHeight="1" spans="1:103">
      <c r="A8" s="13" t="s">
        <v>63</v>
      </c>
      <c r="B8" s="13" t="s">
        <v>64</v>
      </c>
      <c r="C8" s="13" t="s">
        <v>64</v>
      </c>
      <c r="D8" s="13" t="s">
        <v>64</v>
      </c>
      <c r="E8" s="13">
        <v>872.07</v>
      </c>
      <c r="F8" s="13">
        <v>1314.38</v>
      </c>
      <c r="G8" s="13">
        <v>189.93</v>
      </c>
      <c r="H8" s="13">
        <v>187.35</v>
      </c>
      <c r="I8" s="13">
        <v>114.36</v>
      </c>
      <c r="J8" s="13"/>
      <c r="K8" s="13">
        <v>8.92</v>
      </c>
      <c r="L8" s="13">
        <v>57.55</v>
      </c>
      <c r="M8" s="13">
        <v>23.02</v>
      </c>
      <c r="N8" s="13">
        <v>25.32</v>
      </c>
      <c r="O8" s="13">
        <v>12.66</v>
      </c>
      <c r="P8" s="13">
        <v>12.71</v>
      </c>
      <c r="Q8" s="13">
        <v>41.43</v>
      </c>
      <c r="R8" s="13"/>
      <c r="S8" s="13">
        <v>20.4</v>
      </c>
      <c r="T8" s="13">
        <v>167.7</v>
      </c>
      <c r="U8" s="13">
        <v>85</v>
      </c>
      <c r="V8" s="13">
        <v>5</v>
      </c>
      <c r="W8" s="13"/>
      <c r="X8" s="13">
        <v>1</v>
      </c>
      <c r="Y8" s="13">
        <v>2.5</v>
      </c>
      <c r="Z8" s="13">
        <v>2.5</v>
      </c>
      <c r="AA8" s="13">
        <v>3</v>
      </c>
      <c r="AB8" s="13"/>
      <c r="AC8" s="13"/>
      <c r="AD8" s="13">
        <v>8</v>
      </c>
      <c r="AE8" s="13"/>
      <c r="AF8" s="13">
        <v>3</v>
      </c>
      <c r="AG8" s="13"/>
      <c r="AH8" s="13">
        <v>2</v>
      </c>
      <c r="AI8" s="13"/>
      <c r="AJ8" s="13">
        <v>2.5</v>
      </c>
      <c r="AK8" s="13"/>
      <c r="AL8" s="13"/>
      <c r="AM8" s="13"/>
      <c r="AN8" s="13">
        <v>8.5</v>
      </c>
      <c r="AO8" s="13"/>
      <c r="AP8" s="13">
        <v>2</v>
      </c>
      <c r="AQ8" s="13"/>
      <c r="AR8" s="13">
        <v>3</v>
      </c>
      <c r="AS8" s="13">
        <v>33.7</v>
      </c>
      <c r="AT8" s="13"/>
      <c r="AU8" s="13">
        <v>6</v>
      </c>
      <c r="AV8" s="13">
        <v>15.18</v>
      </c>
      <c r="AW8" s="13"/>
      <c r="AX8" s="13">
        <v>13.5</v>
      </c>
      <c r="AY8" s="13"/>
      <c r="AZ8" s="13"/>
      <c r="BA8" s="13">
        <v>1.68</v>
      </c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</row>
    <row r="9" s="1" customFormat="1" ht="14.25" customHeight="1" spans="1:103">
      <c r="A9" s="13" t="s">
        <v>259</v>
      </c>
      <c r="B9" s="13" t="s">
        <v>260</v>
      </c>
      <c r="C9" s="13" t="s">
        <v>261</v>
      </c>
      <c r="D9" s="13" t="s">
        <v>68</v>
      </c>
      <c r="E9" s="13">
        <v>588.38</v>
      </c>
      <c r="F9" s="13">
        <v>918</v>
      </c>
      <c r="G9" s="13">
        <v>157.93</v>
      </c>
      <c r="H9" s="13">
        <v>161.85</v>
      </c>
      <c r="I9" s="13">
        <v>114.36</v>
      </c>
      <c r="J9" s="13"/>
      <c r="K9" s="13">
        <v>8.92</v>
      </c>
      <c r="L9" s="13"/>
      <c r="M9" s="13"/>
      <c r="N9" s="13"/>
      <c r="O9" s="13"/>
      <c r="P9" s="13"/>
      <c r="Q9" s="13"/>
      <c r="R9" s="13"/>
      <c r="S9" s="13">
        <v>20.4</v>
      </c>
      <c r="T9" s="13">
        <v>87.7</v>
      </c>
      <c r="U9" s="13">
        <v>5</v>
      </c>
      <c r="V9" s="13">
        <v>5</v>
      </c>
      <c r="W9" s="13"/>
      <c r="X9" s="13">
        <v>1</v>
      </c>
      <c r="Y9" s="13">
        <v>2.5</v>
      </c>
      <c r="Z9" s="13">
        <v>2.5</v>
      </c>
      <c r="AA9" s="13">
        <v>3</v>
      </c>
      <c r="AB9" s="13"/>
      <c r="AC9" s="13"/>
      <c r="AD9" s="13">
        <v>8</v>
      </c>
      <c r="AE9" s="13"/>
      <c r="AF9" s="13">
        <v>3</v>
      </c>
      <c r="AG9" s="13"/>
      <c r="AH9" s="13">
        <v>2</v>
      </c>
      <c r="AI9" s="13"/>
      <c r="AJ9" s="13">
        <v>2.5</v>
      </c>
      <c r="AK9" s="13"/>
      <c r="AL9" s="13"/>
      <c r="AM9" s="13"/>
      <c r="AN9" s="13">
        <v>8.5</v>
      </c>
      <c r="AO9" s="13"/>
      <c r="AP9" s="13">
        <v>2</v>
      </c>
      <c r="AQ9" s="13"/>
      <c r="AR9" s="13">
        <v>3</v>
      </c>
      <c r="AS9" s="13">
        <v>33.7</v>
      </c>
      <c r="AT9" s="13"/>
      <c r="AU9" s="13">
        <v>6</v>
      </c>
      <c r="AV9" s="13">
        <v>1.68</v>
      </c>
      <c r="AW9" s="13"/>
      <c r="AX9" s="13"/>
      <c r="AY9" s="13"/>
      <c r="AZ9" s="13"/>
      <c r="BA9" s="13">
        <v>1.68</v>
      </c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</row>
    <row r="10" s="1" customFormat="1" ht="14.25" customHeight="1" spans="1:103">
      <c r="A10" s="13" t="s">
        <v>259</v>
      </c>
      <c r="B10" s="13" t="s">
        <v>260</v>
      </c>
      <c r="C10" s="13" t="s">
        <v>262</v>
      </c>
      <c r="D10" s="13" t="s">
        <v>263</v>
      </c>
      <c r="E10" s="13">
        <v>80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>
        <v>80</v>
      </c>
      <c r="U10" s="13">
        <v>80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</row>
    <row r="11" s="1" customFormat="1" ht="14.25" customHeight="1" spans="1:103">
      <c r="A11" s="13" t="s">
        <v>259</v>
      </c>
      <c r="B11" s="13" t="s">
        <v>260</v>
      </c>
      <c r="C11" s="13" t="s">
        <v>260</v>
      </c>
      <c r="D11" s="13" t="s">
        <v>264</v>
      </c>
      <c r="E11" s="13">
        <v>32</v>
      </c>
      <c r="F11" s="13"/>
      <c r="G11" s="13">
        <v>32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</row>
    <row r="12" s="1" customFormat="1" ht="14.25" customHeight="1" spans="1:103">
      <c r="A12" s="13" t="s">
        <v>265</v>
      </c>
      <c r="B12" s="13" t="s">
        <v>266</v>
      </c>
      <c r="C12" s="13" t="s">
        <v>262</v>
      </c>
      <c r="D12" s="13" t="s">
        <v>70</v>
      </c>
      <c r="E12" s="13">
        <v>9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>
        <v>9</v>
      </c>
      <c r="AW12" s="13"/>
      <c r="AX12" s="13">
        <v>9</v>
      </c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</row>
    <row r="13" s="1" customFormat="1" ht="14.25" customHeight="1" spans="1:103">
      <c r="A13" s="13" t="s">
        <v>265</v>
      </c>
      <c r="B13" s="13" t="s">
        <v>266</v>
      </c>
      <c r="C13" s="13" t="s">
        <v>266</v>
      </c>
      <c r="D13" s="13" t="s">
        <v>84</v>
      </c>
      <c r="E13" s="13">
        <v>57.55</v>
      </c>
      <c r="F13" s="13">
        <v>115.1</v>
      </c>
      <c r="G13" s="13"/>
      <c r="H13" s="13"/>
      <c r="I13" s="13"/>
      <c r="J13" s="13"/>
      <c r="K13" s="13"/>
      <c r="L13" s="13">
        <v>57.55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</row>
    <row r="14" s="1" customFormat="1" ht="14.25" customHeight="1" spans="1:103">
      <c r="A14" s="13" t="s">
        <v>265</v>
      </c>
      <c r="B14" s="13" t="s">
        <v>266</v>
      </c>
      <c r="C14" s="13" t="s">
        <v>260</v>
      </c>
      <c r="D14" s="13" t="s">
        <v>76</v>
      </c>
      <c r="E14" s="13">
        <v>23.02</v>
      </c>
      <c r="F14" s="13">
        <v>46.04</v>
      </c>
      <c r="G14" s="13"/>
      <c r="H14" s="13"/>
      <c r="I14" s="13"/>
      <c r="J14" s="13"/>
      <c r="K14" s="13"/>
      <c r="L14" s="13"/>
      <c r="M14" s="13">
        <v>23.02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</row>
    <row r="15" s="1" customFormat="1" ht="14.25" customHeight="1" spans="1:103">
      <c r="A15" s="13" t="s">
        <v>265</v>
      </c>
      <c r="B15" s="13" t="s">
        <v>267</v>
      </c>
      <c r="C15" s="13" t="s">
        <v>261</v>
      </c>
      <c r="D15" s="13" t="s">
        <v>82</v>
      </c>
      <c r="E15" s="13">
        <v>6.33</v>
      </c>
      <c r="F15" s="13">
        <v>12.66</v>
      </c>
      <c r="G15" s="13"/>
      <c r="H15" s="13"/>
      <c r="I15" s="13"/>
      <c r="J15" s="13"/>
      <c r="K15" s="13"/>
      <c r="L15" s="13"/>
      <c r="M15" s="13"/>
      <c r="N15" s="13"/>
      <c r="O15" s="13"/>
      <c r="P15" s="13">
        <v>6.33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</row>
    <row r="16" s="1" customFormat="1" ht="14.25" customHeight="1" spans="1:103">
      <c r="A16" s="13" t="s">
        <v>265</v>
      </c>
      <c r="B16" s="13" t="s">
        <v>267</v>
      </c>
      <c r="C16" s="13" t="s">
        <v>268</v>
      </c>
      <c r="D16" s="13" t="s">
        <v>86</v>
      </c>
      <c r="E16" s="13">
        <v>1.58</v>
      </c>
      <c r="F16" s="13">
        <v>3.16</v>
      </c>
      <c r="G16" s="13"/>
      <c r="H16" s="13"/>
      <c r="I16" s="13"/>
      <c r="J16" s="13"/>
      <c r="K16" s="13"/>
      <c r="L16" s="13"/>
      <c r="M16" s="13"/>
      <c r="N16" s="13"/>
      <c r="O16" s="13"/>
      <c r="P16" s="13">
        <v>1.58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</row>
    <row r="17" s="1" customFormat="1" ht="14.25" customHeight="1" spans="1:103">
      <c r="A17" s="13" t="s">
        <v>265</v>
      </c>
      <c r="B17" s="13" t="s">
        <v>267</v>
      </c>
      <c r="C17" s="13" t="s">
        <v>269</v>
      </c>
      <c r="D17" s="13" t="s">
        <v>80</v>
      </c>
      <c r="E17" s="13">
        <v>1.58</v>
      </c>
      <c r="F17" s="13">
        <v>3.16</v>
      </c>
      <c r="G17" s="13"/>
      <c r="H17" s="13"/>
      <c r="I17" s="13"/>
      <c r="J17" s="13"/>
      <c r="K17" s="13"/>
      <c r="L17" s="13"/>
      <c r="M17" s="13"/>
      <c r="N17" s="13"/>
      <c r="O17" s="13"/>
      <c r="P17" s="13">
        <v>1.58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</row>
    <row r="18" s="1" customFormat="1" ht="14.25" customHeight="1" spans="1:103">
      <c r="A18" s="13" t="s">
        <v>270</v>
      </c>
      <c r="B18" s="13" t="s">
        <v>271</v>
      </c>
      <c r="C18" s="13" t="s">
        <v>261</v>
      </c>
      <c r="D18" s="13" t="s">
        <v>78</v>
      </c>
      <c r="E18" s="13">
        <v>25.32</v>
      </c>
      <c r="F18" s="13">
        <v>50.64</v>
      </c>
      <c r="G18" s="13"/>
      <c r="H18" s="13"/>
      <c r="I18" s="13"/>
      <c r="J18" s="13"/>
      <c r="K18" s="13"/>
      <c r="L18" s="13"/>
      <c r="M18" s="13"/>
      <c r="N18" s="13">
        <v>25.32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</row>
    <row r="19" s="1" customFormat="1" ht="14.25" customHeight="1" spans="1:103">
      <c r="A19" s="13" t="s">
        <v>270</v>
      </c>
      <c r="B19" s="13" t="s">
        <v>271</v>
      </c>
      <c r="C19" s="13" t="s">
        <v>269</v>
      </c>
      <c r="D19" s="13" t="s">
        <v>88</v>
      </c>
      <c r="E19" s="13">
        <v>15.88</v>
      </c>
      <c r="F19" s="13">
        <v>31.76</v>
      </c>
      <c r="G19" s="13"/>
      <c r="H19" s="13"/>
      <c r="I19" s="13"/>
      <c r="J19" s="13"/>
      <c r="K19" s="13"/>
      <c r="L19" s="13"/>
      <c r="M19" s="13"/>
      <c r="N19" s="13"/>
      <c r="O19" s="13">
        <v>12.66</v>
      </c>
      <c r="P19" s="13">
        <v>3.22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</row>
    <row r="20" s="1" customFormat="1" ht="14.25" customHeight="1" spans="1:103">
      <c r="A20" s="13" t="s">
        <v>272</v>
      </c>
      <c r="B20" s="13" t="s">
        <v>268</v>
      </c>
      <c r="C20" s="13" t="s">
        <v>261</v>
      </c>
      <c r="D20" s="13" t="s">
        <v>74</v>
      </c>
      <c r="E20" s="13">
        <v>41.43</v>
      </c>
      <c r="F20" s="13">
        <v>82.86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>
        <v>41.43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</row>
    <row r="21" s="1" customFormat="1" ht="14.25" customHeight="1" spans="1:103">
      <c r="A21" s="13" t="s">
        <v>272</v>
      </c>
      <c r="B21" s="13" t="s">
        <v>268</v>
      </c>
      <c r="C21" s="13" t="s">
        <v>269</v>
      </c>
      <c r="D21" s="13" t="s">
        <v>72</v>
      </c>
      <c r="E21" s="13">
        <v>30</v>
      </c>
      <c r="F21" s="13">
        <v>51</v>
      </c>
      <c r="G21" s="13"/>
      <c r="H21" s="13">
        <v>25.5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>
        <v>4.5</v>
      </c>
      <c r="AW21" s="13"/>
      <c r="AX21" s="13">
        <v>4.5</v>
      </c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</row>
  </sheetData>
  <sheetProtection formatCells="0" formatColumns="0" formatRows="0" insertRows="0" insertColumns="0" insertHyperlinks="0" deleteColumns="0" deleteRows="0" sort="0" autoFilter="0" pivotTables="0"/>
  <mergeCells count="111">
    <mergeCell ref="A1:CY1"/>
    <mergeCell ref="A3:D3"/>
    <mergeCell ref="F3:S3"/>
    <mergeCell ref="T3:AU3"/>
    <mergeCell ref="AV3:BG3"/>
    <mergeCell ref="BH3:BM3"/>
    <mergeCell ref="BN3:BP3"/>
    <mergeCell ref="BQ3:CC3"/>
    <mergeCell ref="CD3:CT3"/>
    <mergeCell ref="CU3:CY3"/>
    <mergeCell ref="D4:D6"/>
    <mergeCell ref="E3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AP4:AP6"/>
    <mergeCell ref="AQ4:AQ6"/>
    <mergeCell ref="AR4:AR6"/>
    <mergeCell ref="AS4:AS6"/>
    <mergeCell ref="AT4:AT6"/>
    <mergeCell ref="AU4:AU6"/>
    <mergeCell ref="AV4:AV6"/>
    <mergeCell ref="AW4:AW6"/>
    <mergeCell ref="AX4:AX6"/>
    <mergeCell ref="AY4:AY6"/>
    <mergeCell ref="AZ4:AZ6"/>
    <mergeCell ref="BA4:BA6"/>
    <mergeCell ref="BB4:BB6"/>
    <mergeCell ref="BC4:BC6"/>
    <mergeCell ref="BD4:BD6"/>
    <mergeCell ref="BE4:BE6"/>
    <mergeCell ref="BF4:BF6"/>
    <mergeCell ref="BG4:BG6"/>
    <mergeCell ref="BH4:BH6"/>
    <mergeCell ref="BI4:BI6"/>
    <mergeCell ref="BJ4:BJ6"/>
    <mergeCell ref="BK4:BK6"/>
    <mergeCell ref="BL4:BL6"/>
    <mergeCell ref="BM4:BM6"/>
    <mergeCell ref="BN4:BN6"/>
    <mergeCell ref="BO4:BO6"/>
    <mergeCell ref="BP4:BP6"/>
    <mergeCell ref="BQ4:BQ6"/>
    <mergeCell ref="BR4:BR6"/>
    <mergeCell ref="BS4:BS6"/>
    <mergeCell ref="BT4:BT6"/>
    <mergeCell ref="BU4:BU6"/>
    <mergeCell ref="BV4:BV6"/>
    <mergeCell ref="BW4:BW6"/>
    <mergeCell ref="BX4:BX6"/>
    <mergeCell ref="BY4:BY6"/>
    <mergeCell ref="BZ4:BZ6"/>
    <mergeCell ref="CA4:CA6"/>
    <mergeCell ref="CB4:CB6"/>
    <mergeCell ref="CC4:CC6"/>
    <mergeCell ref="CD4:CD6"/>
    <mergeCell ref="CE4:CE6"/>
    <mergeCell ref="CF4:CF6"/>
    <mergeCell ref="CG4:CG6"/>
    <mergeCell ref="CH4:CH6"/>
    <mergeCell ref="CI4:CI6"/>
    <mergeCell ref="CJ4:CJ6"/>
    <mergeCell ref="CK4:CK6"/>
    <mergeCell ref="CL4:CL6"/>
    <mergeCell ref="CM4:CM6"/>
    <mergeCell ref="CN4:CN6"/>
    <mergeCell ref="CO4:CO6"/>
    <mergeCell ref="CP4:CP6"/>
    <mergeCell ref="CQ4:CQ6"/>
    <mergeCell ref="CR4:CR6"/>
    <mergeCell ref="CS4:CS6"/>
    <mergeCell ref="CT4:CT6"/>
    <mergeCell ref="CU4:CU6"/>
    <mergeCell ref="CV4:CV6"/>
    <mergeCell ref="CW4:CW6"/>
    <mergeCell ref="CX4:CX6"/>
    <mergeCell ref="CY4:CY6"/>
    <mergeCell ref="A4:C6"/>
  </mergeCells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收支预算总表</vt:lpstr>
      <vt:lpstr>收入预算总表</vt:lpstr>
      <vt:lpstr>支出预算总表</vt:lpstr>
      <vt:lpstr>财政拨款收支总表</vt:lpstr>
      <vt:lpstr>一般公共预算收入预算总表</vt:lpstr>
      <vt:lpstr>一般公共预算支出预算总表</vt:lpstr>
      <vt:lpstr>一般公共预算基本支出明细表</vt:lpstr>
      <vt:lpstr>一般公共预算财政拨款部门经济分类支出</vt:lpstr>
      <vt:lpstr>一般公共预算政府经济分类支出表</vt:lpstr>
      <vt:lpstr>项目支出明细表</vt:lpstr>
      <vt:lpstr>政府性基金预算总表</vt:lpstr>
      <vt:lpstr>国有资本经营预算收支总表</vt:lpstr>
      <vt:lpstr>三公经费预算表</vt:lpstr>
      <vt:lpstr>政府采购支出表</vt:lpstr>
      <vt:lpstr>政府购买服务支出表</vt:lpstr>
      <vt:lpstr>功能科目支出表(一般公共)</vt:lpstr>
      <vt:lpstr>部门经济科目(一般公共)</vt:lpstr>
      <vt:lpstr>政府经济分类(一般公共)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冷暖自知</cp:lastModifiedBy>
  <dcterms:created xsi:type="dcterms:W3CDTF">2018-02-08T02:25:00Z</dcterms:created>
  <dcterms:modified xsi:type="dcterms:W3CDTF">2018-02-11T09:47:12Z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